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50"/>
  </bookViews>
  <sheets>
    <sheet name="自治区" sheetId="1" r:id="rId1"/>
  </sheets>
  <definedNames>
    <definedName name="_xlnm._FilterDatabase" localSheetId="0" hidden="1">自治区!$A$6:$X$14</definedName>
    <definedName name="_xlnm.Print_Titles" localSheetId="0">自治区!$3:$5</definedName>
    <definedName name="_xlnm.Print_Area" localSheetId="0">自治区!$A$1:$R$14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<sst xmlns="http://schemas.openxmlformats.org/spreadsheetml/2006/main" count="117" uniqueCount="81">
  <si>
    <t>和田县2025年第二批自治区衔接补助资金项目计划表</t>
  </si>
  <si>
    <t>序号</t>
  </si>
  <si>
    <t>项目库编号</t>
  </si>
  <si>
    <t>项目名称</t>
  </si>
  <si>
    <t>项目类别</t>
  </si>
  <si>
    <t>建设性质（新建、续建、改扩建）</t>
  </si>
  <si>
    <t>建设起至期限</t>
  </si>
  <si>
    <t>实施地点</t>
  </si>
  <si>
    <t>主要建设任务</t>
  </si>
  <si>
    <t>县市实施单位</t>
  </si>
  <si>
    <t>项目主管部门</t>
  </si>
  <si>
    <t>责任人</t>
  </si>
  <si>
    <t>资金来源</t>
  </si>
  <si>
    <t>其中</t>
  </si>
  <si>
    <t>绩效目标</t>
  </si>
  <si>
    <t>备注</t>
  </si>
  <si>
    <t>项目总投资</t>
  </si>
  <si>
    <t>截止2024年年已安排资金</t>
  </si>
  <si>
    <t>此次计划安排衔接资金情况</t>
  </si>
  <si>
    <t>自治区衔接补助资金</t>
  </si>
  <si>
    <t>第二批巩固拓展脱贫攻坚成果和乡村振兴任务资金</t>
  </si>
  <si>
    <t>合计8个项目</t>
  </si>
  <si>
    <t>653221-2025-LY-001</t>
  </si>
  <si>
    <t>和田县沙产业基础设施配套项目</t>
  </si>
  <si>
    <t>产业发展类</t>
  </si>
  <si>
    <t>新建</t>
  </si>
  <si>
    <t>2025.05-2025.12</t>
  </si>
  <si>
    <t>阿和公路西侧</t>
  </si>
  <si>
    <t>建设内容：新建36.46公里砂石路（宽度4.5米，厚30厘米），分布式光伏160套，储能设施160套，光伏围栏160套，光伏清洗系统550套，及相关附属设施。</t>
  </si>
  <si>
    <t>和田县林业和草原局</t>
  </si>
  <si>
    <t>阿卜力克木·萨吾尔</t>
  </si>
  <si>
    <t>巩固任务资金</t>
  </si>
  <si>
    <t>通过建设该项目对3万亩群众治沙区域配套道路和光伏供电设施，带动群众参与治沙，提高群众收入。</t>
  </si>
  <si>
    <t>653221-2024-SL-023</t>
  </si>
  <si>
    <t>新疆和田地区喀拉喀什河和田县英阿瓦提乡卡热杜瓦村段防洪工程</t>
  </si>
  <si>
    <t>乡村建设类</t>
  </si>
  <si>
    <t>续建</t>
  </si>
  <si>
    <t>2024.07-2025.06</t>
  </si>
  <si>
    <t>和田县英阿瓦提乡</t>
  </si>
  <si>
    <t>建设内容：新建防洪堤3.5km，防洪标准为10年一遇洪水，设计洪峰流量为430.94m³/s。其中：2025年建设3.4公里。</t>
  </si>
  <si>
    <t>和田县水利局</t>
  </si>
  <si>
    <t>卡哈尔·阿布都瓦依提</t>
  </si>
  <si>
    <t>本工程实施后，提高河道防洪能力，改善项目区的生态环境状况，防止项目区的水土流失的加剧，可以保护卡热杜瓦村420名村民的6000亩耕地及林地的安全。</t>
  </si>
  <si>
    <t>653221-2025-JT-009</t>
  </si>
  <si>
    <t>和田县农村道路改造建设项目</t>
  </si>
  <si>
    <t>2025.04-2025.11</t>
  </si>
  <si>
    <t>和田县各乡镇</t>
  </si>
  <si>
    <t>建设内容：改建道路60公里，路基宽8-6.5米，路面宽7.5-6米，包括路面、路基、桥涵及防护</t>
  </si>
  <si>
    <t>和田县交通运输局</t>
  </si>
  <si>
    <t>张海东</t>
  </si>
  <si>
    <t>项目建成后，可改善和田县农村路网，提高交通便利条件预计可使3864人受益，其中脱贫户（监测户）人口966人。</t>
  </si>
  <si>
    <t>653221-2025-XM-008</t>
  </si>
  <si>
    <t>和田县朗如乡米提孜村畜牧养殖生产赋能蓄电池采购项目</t>
  </si>
  <si>
    <t>2025.01-2025.12</t>
  </si>
  <si>
    <t>和田县朗如乡米提孜村</t>
  </si>
  <si>
    <t>建设内容：为米提孜村山区192户群众采购192组养殖生产赋能蓄电池，包含蓄电池、智能离网逆变器购置费用、运输费用以及安装调试费。</t>
  </si>
  <si>
    <t>和田县朗如乡人民政府</t>
  </si>
  <si>
    <t>市场监督管理局</t>
  </si>
  <si>
    <t>阿力木江·热杰普</t>
  </si>
  <si>
    <t>蓄电池的配备将有效解决米提孜村山区群众用电不稳定的问题，农牧民养殖设备可正常运转，生产效率将显著提升，增强村民的幸福感和获得感，促进农村社会和谐稳定。</t>
  </si>
  <si>
    <t>653221-2025-XM-009</t>
  </si>
  <si>
    <t>和田县朗如乡普夏村山区村畜牧养殖健康保障服务中心建设项目</t>
  </si>
  <si>
    <t>和田县朗如乡</t>
  </si>
  <si>
    <t>建设内容：在普夏村山区建设畜牧养殖健康保障服务中心一座，建设面积为60平米，建设内容包括房屋主体施工，地上一层，砖混结构，并配套给排水等设施，确保服务中心具备基本的使用条件，能够为村民提供基本的畜牧养殖健康保障服务。</t>
  </si>
  <si>
    <t>和田县农业农村局</t>
  </si>
  <si>
    <t>畜牧养殖健康保障服务中心建成后，将极大改善普夏村山区牲畜的医疗条件，实现牲畜疾病就近诊疗，有效降低牲畜患病率和牲畜死亡率，保障农牧民畜牧产业稳定发展。</t>
  </si>
  <si>
    <t>653221-2025-JT-003</t>
  </si>
  <si>
    <t>和田县2025年农村公路建设项目</t>
  </si>
  <si>
    <t>2025.03-2025.11</t>
  </si>
  <si>
    <t>建设内容：新改建道路50公里，包含土路新建及老旧路改造，四级公路，包括路面、路基、桥涵及防护。</t>
  </si>
  <si>
    <t>项目建成后，可改善和田县农村路网，提高交通便利条件预计可使1710人受益，其中脱贫户（监测户）人口281人。</t>
  </si>
  <si>
    <t>653221-2025-JT-017</t>
  </si>
  <si>
    <t>和田县2025年农村公路建设项目（二期）</t>
  </si>
  <si>
    <t>2025.05-2025.11</t>
  </si>
  <si>
    <t>项目建成后，可改善和田县农村路网，提高交通便利条件预计可使1711人受益，其中脱贫户（监测户）人口280人。</t>
  </si>
  <si>
    <t>和田县百和镇旅游示范村创建项目</t>
  </si>
  <si>
    <t>和田县百和镇托万罕艾日克村、古再勒村、阔克其村、英买来村。</t>
  </si>
  <si>
    <t>对和田县百和镇4个村417户脱贫户庭院经济提升改造及改厨。</t>
  </si>
  <si>
    <t>和田县百和镇人民政府</t>
  </si>
  <si>
    <t>祖力皮喀尔·穆合拜提</t>
  </si>
  <si>
    <t>项目建成后有效提升改造居民庭院经济发展，提升居民幸福感，提高全村精神文明生活。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</si>
</sst>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.0_);[Red]\(0.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4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view="pageBreakPreview" zoomScale="40" zoomScaleNormal="25" workbookViewId="0">
      <selection activeCell="C7" sqref="C7:C14"/>
    </sheetView>
  </sheetViews>
  <sheetFormatPr defaultColWidth="9" defaultRowHeight="14"/>
  <cols>
    <col min="1" max="1" width="6.44545454545455" style="1" customWidth="1"/>
    <col min="2" max="2" width="13.6272727272727" style="1" hidden="1" customWidth="1"/>
    <col min="3" max="3" width="43.1818181818182" style="1" customWidth="1"/>
    <col min="4" max="4" width="16.6636363636364" style="1" customWidth="1"/>
    <col min="5" max="5" width="12.7090909090909" style="1" customWidth="1"/>
    <col min="6" max="6" width="20.2272727272727" style="1" customWidth="1"/>
    <col min="7" max="7" width="39.7727272727273" style="1" customWidth="1"/>
    <col min="8" max="8" width="125" style="1" customWidth="1"/>
    <col min="9" max="9" width="16.5909090909091" style="1" customWidth="1"/>
    <col min="10" max="10" width="12.7272727272727" style="1" customWidth="1"/>
    <col min="11" max="11" width="16.5" style="1" customWidth="1"/>
    <col min="12" max="12" width="15" style="1" customWidth="1"/>
    <col min="13" max="13" width="18.1272727272727" style="5" customWidth="1"/>
    <col min="14" max="14" width="17.0454545454545" style="5" hidden="1" customWidth="1"/>
    <col min="15" max="15" width="23.0545454545455" style="5" customWidth="1"/>
    <col min="16" max="16" width="25.6818181818182" style="1" customWidth="1"/>
    <col min="17" max="17" width="106.363636363636" style="1" customWidth="1"/>
    <col min="18" max="18" width="17.9545454545455" style="6" customWidth="1"/>
    <col min="19" max="16384" width="9" style="1"/>
  </cols>
  <sheetData>
    <row r="1" s="1" customFormat="1" ht="80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15" spans="1: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5"/>
      <c r="N2" s="15"/>
      <c r="O2" s="15"/>
      <c r="P2" s="15"/>
      <c r="Q2" s="6"/>
      <c r="R2" s="26"/>
    </row>
    <row r="3" s="2" customFormat="1" ht="25.5" spans="1:1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6" t="s">
        <v>10</v>
      </c>
      <c r="K3" s="16" t="s">
        <v>11</v>
      </c>
      <c r="L3" s="16" t="s">
        <v>12</v>
      </c>
      <c r="M3" s="16" t="s">
        <v>13</v>
      </c>
      <c r="N3" s="16"/>
      <c r="O3" s="16"/>
      <c r="P3" s="16"/>
      <c r="Q3" s="27" t="s">
        <v>14</v>
      </c>
      <c r="R3" s="9" t="s">
        <v>15</v>
      </c>
    </row>
    <row r="4" s="2" customFormat="1" ht="72" customHeight="1" spans="1:18">
      <c r="A4" s="9"/>
      <c r="B4" s="9"/>
      <c r="C4" s="9"/>
      <c r="D4" s="9"/>
      <c r="E4" s="9"/>
      <c r="F4" s="9"/>
      <c r="G4" s="9"/>
      <c r="H4" s="9"/>
      <c r="I4" s="9"/>
      <c r="J4" s="16"/>
      <c r="K4" s="16"/>
      <c r="L4" s="16"/>
      <c r="M4" s="16" t="s">
        <v>16</v>
      </c>
      <c r="N4" s="16" t="s">
        <v>17</v>
      </c>
      <c r="O4" s="17" t="s">
        <v>18</v>
      </c>
      <c r="P4" s="16" t="s">
        <v>19</v>
      </c>
      <c r="Q4" s="28"/>
      <c r="R4" s="9"/>
    </row>
    <row r="5" s="2" customFormat="1" ht="102" spans="1:18">
      <c r="A5" s="9"/>
      <c r="B5" s="9"/>
      <c r="C5" s="9"/>
      <c r="D5" s="9"/>
      <c r="E5" s="9"/>
      <c r="F5" s="9"/>
      <c r="G5" s="9"/>
      <c r="H5" s="9"/>
      <c r="I5" s="9"/>
      <c r="J5" s="16"/>
      <c r="K5" s="16"/>
      <c r="L5" s="16"/>
      <c r="M5" s="16"/>
      <c r="N5" s="16"/>
      <c r="O5" s="18"/>
      <c r="P5" s="16" t="s">
        <v>20</v>
      </c>
      <c r="Q5" s="29"/>
      <c r="R5" s="9"/>
    </row>
    <row r="6" s="3" customFormat="1" ht="60" customHeight="1" spans="1:18">
      <c r="A6" s="10" t="s">
        <v>21</v>
      </c>
      <c r="B6" s="11"/>
      <c r="C6" s="11"/>
      <c r="D6" s="11"/>
      <c r="E6" s="11"/>
      <c r="F6" s="11"/>
      <c r="G6" s="11"/>
      <c r="H6" s="12"/>
      <c r="I6" s="19"/>
      <c r="J6" s="19"/>
      <c r="K6" s="19"/>
      <c r="L6" s="19"/>
      <c r="M6" s="20">
        <f>SUBTOTAL(9,M7:M59)</f>
        <v>23442.8</v>
      </c>
      <c r="N6" s="20">
        <f>SUBTOTAL(9,N7:N59)</f>
        <v>117.919637</v>
      </c>
      <c r="O6" s="20">
        <f>SUBTOTAL(9,O7:O59)</f>
        <v>5809</v>
      </c>
      <c r="P6" s="20">
        <f>SUBTOTAL(9,P7:P59)</f>
        <v>5809</v>
      </c>
      <c r="Q6" s="30"/>
      <c r="R6" s="19"/>
    </row>
    <row r="7" s="4" customFormat="1" ht="122" customHeight="1" spans="1:18">
      <c r="A7" s="13">
        <v>1</v>
      </c>
      <c r="B7" s="13" t="s">
        <v>22</v>
      </c>
      <c r="C7" s="13" t="s">
        <v>23</v>
      </c>
      <c r="D7" s="13" t="s">
        <v>24</v>
      </c>
      <c r="E7" s="13" t="s">
        <v>25</v>
      </c>
      <c r="F7" s="13" t="s">
        <v>26</v>
      </c>
      <c r="G7" s="13" t="s">
        <v>27</v>
      </c>
      <c r="H7" s="14" t="s">
        <v>28</v>
      </c>
      <c r="I7" s="13" t="s">
        <v>29</v>
      </c>
      <c r="J7" s="13" t="s">
        <v>29</v>
      </c>
      <c r="K7" s="21" t="s">
        <v>30</v>
      </c>
      <c r="L7" s="13" t="s">
        <v>31</v>
      </c>
      <c r="M7" s="22">
        <v>5270</v>
      </c>
      <c r="N7" s="23"/>
      <c r="O7" s="24">
        <f t="shared" ref="O7:O14" si="0">P7</f>
        <v>142</v>
      </c>
      <c r="P7" s="13">
        <v>142</v>
      </c>
      <c r="Q7" s="13" t="s">
        <v>32</v>
      </c>
      <c r="R7" s="13"/>
    </row>
    <row r="8" s="2" customFormat="1" ht="113" customHeight="1" spans="1:18">
      <c r="A8" s="13">
        <v>2</v>
      </c>
      <c r="B8" s="13" t="s">
        <v>33</v>
      </c>
      <c r="C8" s="13" t="s">
        <v>34</v>
      </c>
      <c r="D8" s="13" t="s">
        <v>35</v>
      </c>
      <c r="E8" s="13" t="s">
        <v>36</v>
      </c>
      <c r="F8" s="13" t="s">
        <v>37</v>
      </c>
      <c r="G8" s="13" t="s">
        <v>38</v>
      </c>
      <c r="H8" s="14" t="s">
        <v>39</v>
      </c>
      <c r="I8" s="13" t="s">
        <v>40</v>
      </c>
      <c r="J8" s="13" t="s">
        <v>40</v>
      </c>
      <c r="K8" s="13" t="s">
        <v>41</v>
      </c>
      <c r="L8" s="13" t="s">
        <v>31</v>
      </c>
      <c r="M8" s="13">
        <v>4052</v>
      </c>
      <c r="N8" s="13">
        <v>117.919637</v>
      </c>
      <c r="O8" s="24">
        <f t="shared" si="0"/>
        <v>1816.180363</v>
      </c>
      <c r="P8" s="13">
        <v>1816.180363</v>
      </c>
      <c r="Q8" s="13" t="s">
        <v>42</v>
      </c>
      <c r="R8" s="13"/>
    </row>
    <row r="9" s="2" customFormat="1" ht="96" customHeight="1" spans="1:18">
      <c r="A9" s="13">
        <v>3</v>
      </c>
      <c r="B9" s="13" t="s">
        <v>43</v>
      </c>
      <c r="C9" s="13" t="s">
        <v>44</v>
      </c>
      <c r="D9" s="13" t="s">
        <v>35</v>
      </c>
      <c r="E9" s="13" t="s">
        <v>25</v>
      </c>
      <c r="F9" s="13" t="s">
        <v>45</v>
      </c>
      <c r="G9" s="13" t="s">
        <v>46</v>
      </c>
      <c r="H9" s="14" t="s">
        <v>47</v>
      </c>
      <c r="I9" s="13" t="s">
        <v>48</v>
      </c>
      <c r="J9" s="13" t="s">
        <v>48</v>
      </c>
      <c r="K9" s="13" t="s">
        <v>49</v>
      </c>
      <c r="L9" s="13" t="s">
        <v>31</v>
      </c>
      <c r="M9" s="13">
        <v>6540</v>
      </c>
      <c r="N9" s="13"/>
      <c r="O9" s="24">
        <f t="shared" si="0"/>
        <v>1928.499746</v>
      </c>
      <c r="P9" s="13">
        <v>1928.499746</v>
      </c>
      <c r="Q9" s="13" t="s">
        <v>50</v>
      </c>
      <c r="R9" s="13"/>
    </row>
    <row r="10" s="1" customFormat="1" ht="111" customHeight="1" spans="1:18">
      <c r="A10" s="13">
        <v>4</v>
      </c>
      <c r="B10" s="13" t="s">
        <v>51</v>
      </c>
      <c r="C10" s="13" t="s">
        <v>52</v>
      </c>
      <c r="D10" s="13" t="s">
        <v>35</v>
      </c>
      <c r="E10" s="13" t="s">
        <v>25</v>
      </c>
      <c r="F10" s="13" t="s">
        <v>53</v>
      </c>
      <c r="G10" s="13" t="s">
        <v>54</v>
      </c>
      <c r="H10" s="14" t="s">
        <v>55</v>
      </c>
      <c r="I10" s="13" t="s">
        <v>56</v>
      </c>
      <c r="J10" s="13" t="s">
        <v>57</v>
      </c>
      <c r="K10" s="13" t="s">
        <v>58</v>
      </c>
      <c r="L10" s="13" t="s">
        <v>31</v>
      </c>
      <c r="M10" s="13">
        <v>70</v>
      </c>
      <c r="N10" s="13"/>
      <c r="O10" s="24">
        <f t="shared" si="0"/>
        <v>70</v>
      </c>
      <c r="P10" s="13">
        <v>70</v>
      </c>
      <c r="Q10" s="13" t="s">
        <v>59</v>
      </c>
      <c r="R10" s="13"/>
    </row>
    <row r="11" s="1" customFormat="1" ht="147" customHeight="1" spans="1:18">
      <c r="A11" s="13">
        <v>5</v>
      </c>
      <c r="B11" s="13" t="s">
        <v>60</v>
      </c>
      <c r="C11" s="13" t="s">
        <v>61</v>
      </c>
      <c r="D11" s="13" t="s">
        <v>35</v>
      </c>
      <c r="E11" s="13" t="s">
        <v>25</v>
      </c>
      <c r="F11" s="13" t="s">
        <v>53</v>
      </c>
      <c r="G11" s="13" t="s">
        <v>62</v>
      </c>
      <c r="H11" s="14" t="s">
        <v>63</v>
      </c>
      <c r="I11" s="13" t="s">
        <v>56</v>
      </c>
      <c r="J11" s="13" t="s">
        <v>64</v>
      </c>
      <c r="K11" s="13" t="s">
        <v>58</v>
      </c>
      <c r="L11" s="13" t="s">
        <v>31</v>
      </c>
      <c r="M11" s="13">
        <v>30</v>
      </c>
      <c r="N11" s="13"/>
      <c r="O11" s="24">
        <f t="shared" si="0"/>
        <v>30</v>
      </c>
      <c r="P11" s="13">
        <v>30</v>
      </c>
      <c r="Q11" s="13" t="s">
        <v>65</v>
      </c>
      <c r="R11" s="13"/>
    </row>
    <row r="12" s="1" customFormat="1" ht="142" customHeight="1" spans="1:18">
      <c r="A12" s="13">
        <v>6</v>
      </c>
      <c r="B12" s="13" t="s">
        <v>66</v>
      </c>
      <c r="C12" s="13" t="s">
        <v>67</v>
      </c>
      <c r="D12" s="13" t="s">
        <v>35</v>
      </c>
      <c r="E12" s="13" t="s">
        <v>25</v>
      </c>
      <c r="F12" s="13" t="s">
        <v>68</v>
      </c>
      <c r="G12" s="13" t="s">
        <v>46</v>
      </c>
      <c r="H12" s="14" t="s">
        <v>69</v>
      </c>
      <c r="I12" s="13" t="s">
        <v>48</v>
      </c>
      <c r="J12" s="13" t="s">
        <v>48</v>
      </c>
      <c r="K12" s="13" t="s">
        <v>49</v>
      </c>
      <c r="L12" s="13" t="s">
        <v>31</v>
      </c>
      <c r="M12" s="13">
        <v>3750</v>
      </c>
      <c r="N12" s="13"/>
      <c r="O12" s="24">
        <f t="shared" si="0"/>
        <v>750</v>
      </c>
      <c r="P12" s="13">
        <v>750</v>
      </c>
      <c r="Q12" s="13" t="s">
        <v>70</v>
      </c>
      <c r="R12" s="13"/>
    </row>
    <row r="13" s="1" customFormat="1" ht="142" customHeight="1" spans="1:18">
      <c r="A13" s="13">
        <v>7</v>
      </c>
      <c r="B13" s="13" t="s">
        <v>71</v>
      </c>
      <c r="C13" s="13" t="s">
        <v>72</v>
      </c>
      <c r="D13" s="13" t="s">
        <v>35</v>
      </c>
      <c r="E13" s="13" t="s">
        <v>25</v>
      </c>
      <c r="F13" s="13" t="s">
        <v>73</v>
      </c>
      <c r="G13" s="13" t="s">
        <v>46</v>
      </c>
      <c r="H13" s="14" t="s">
        <v>69</v>
      </c>
      <c r="I13" s="13" t="s">
        <v>48</v>
      </c>
      <c r="J13" s="13" t="s">
        <v>48</v>
      </c>
      <c r="K13" s="13" t="s">
        <v>49</v>
      </c>
      <c r="L13" s="13" t="s">
        <v>31</v>
      </c>
      <c r="M13" s="13">
        <v>3200</v>
      </c>
      <c r="N13" s="13"/>
      <c r="O13" s="24">
        <f t="shared" si="0"/>
        <v>1062.919891</v>
      </c>
      <c r="P13" s="25">
        <v>1062.919891</v>
      </c>
      <c r="Q13" s="13" t="s">
        <v>74</v>
      </c>
      <c r="R13" s="13"/>
    </row>
    <row r="14" s="1" customFormat="1" ht="123" customHeight="1" spans="1:18">
      <c r="A14" s="13">
        <v>8</v>
      </c>
      <c r="B14" s="13"/>
      <c r="C14" s="13" t="s">
        <v>75</v>
      </c>
      <c r="D14" s="13" t="s">
        <v>35</v>
      </c>
      <c r="E14" s="13" t="s">
        <v>25</v>
      </c>
      <c r="F14" s="13" t="s">
        <v>73</v>
      </c>
      <c r="G14" s="13" t="s">
        <v>76</v>
      </c>
      <c r="H14" s="14" t="s">
        <v>77</v>
      </c>
      <c r="I14" s="13" t="s">
        <v>78</v>
      </c>
      <c r="J14" s="13" t="s">
        <v>64</v>
      </c>
      <c r="K14" s="13" t="s">
        <v>79</v>
      </c>
      <c r="L14" s="13" t="s">
        <v>31</v>
      </c>
      <c r="M14" s="13">
        <v>530.8</v>
      </c>
      <c r="N14" s="13"/>
      <c r="O14" s="24">
        <f t="shared" si="0"/>
        <v>9.4</v>
      </c>
      <c r="P14" s="13">
        <v>9.4</v>
      </c>
      <c r="Q14" s="13" t="s">
        <v>80</v>
      </c>
      <c r="R14" s="13"/>
    </row>
  </sheetData>
  <autoFilter xmlns:etc="http://www.wps.cn/officeDocument/2017/etCustomData" ref="A6:X14" etc:filterBottomFollowUsedRange="0">
    <extLst/>
  </autoFilter>
  <mergeCells count="20">
    <mergeCell ref="A1:R1"/>
    <mergeCell ref="M3:P3"/>
    <mergeCell ref="A6:C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N4:N5"/>
    <mergeCell ref="O4:O5"/>
    <mergeCell ref="Q3:Q5"/>
    <mergeCell ref="R3:R5"/>
  </mergeCells>
  <dataValidations count="3">
    <dataValidation type="list" allowBlank="1" showInputMessage="1" showErrorMessage="1" sqref="L14 L7:L13">
      <formula1>"巩固任务资金,以工代赈任务资金,少数民族发展任务资金,国有林场资金,国有农场资金,国有牧场资金,债券资金"</formula1>
    </dataValidation>
    <dataValidation type="list" allowBlank="1" showInputMessage="1" showErrorMessage="1" sqref="D7:D13">
      <formula1>"产业发展类,就业类,乡村建设类,易地搬迁后扶类,巩固拓展脱贫攻坚成果类,其他类"</formula1>
    </dataValidation>
    <dataValidation type="list" allowBlank="1" showInputMessage="1" showErrorMessage="1" sqref="E7:E13">
      <formula1>"新建,续建,改扩建"</formula1>
    </dataValidation>
  </dataValidations>
  <pageMargins left="0.393055555555556" right="0.472222222222222" top="0.629861111111111" bottom="0.550694444444444" header="0.5" footer="0.5"/>
  <pageSetup paperSize="8" scale="3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搁浅的旧时光</cp:lastModifiedBy>
  <dcterms:created xsi:type="dcterms:W3CDTF">2025-07-24T10:57:00Z</dcterms:created>
  <dcterms:modified xsi:type="dcterms:W3CDTF">2025-07-28T11:25:03Z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4336954684EB4319A9A6A15428483498_11</vt:lpwstr>
  </property>
  <property fmtid="{D5CDD505-2E9C-101B-9397-08002B2CF9AE}" pid="3" name="KSOProductBuildVer">
    <vt:lpwstr>2052-12.8.2.18205</vt:lpwstr>
  </property>
</Properties>
</file>