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中央1" sheetId="1" r:id="rId1"/>
  </sheets>
  <definedNames>
    <definedName name="_xlnm._FilterDatabase" localSheetId="0" hidden="1">中央1!$A$7:$S$36</definedName>
    <definedName name="_xlnm.Print_Titles" localSheetId="0">中央1!$4:$6</definedName>
    <definedName name="_xlnm.Print_Area" localSheetId="0">中央1!$A$1:$R$36</definedName>
  </definedNames>
  <calcPr calcId="144525"/>
</workbook>
</file>

<file path=xl/sharedStrings.xml><?xml version="1.0" encoding="utf-8"?>
<sst xmlns="http://schemas.openxmlformats.org/spreadsheetml/2006/main" count="314" uniqueCount="203">
  <si>
    <t>附件：</t>
  </si>
  <si>
    <t>和田县2024年第一批中央衔接补助资金项目计划表</t>
  </si>
  <si>
    <t>填报单位：和田县委农村工作领导小组办公室</t>
  </si>
  <si>
    <t>填报时间：2024年6月10日</t>
  </si>
  <si>
    <t>序号</t>
  </si>
  <si>
    <t>项目库编号</t>
  </si>
  <si>
    <t>项目名称</t>
  </si>
  <si>
    <t>项目类别</t>
  </si>
  <si>
    <t>建设性质（新建、续建、改扩建）</t>
  </si>
  <si>
    <t>建设起至期限</t>
  </si>
  <si>
    <t>实施地点</t>
  </si>
  <si>
    <t>主要建设任务</t>
  </si>
  <si>
    <t>县市实施单位</t>
  </si>
  <si>
    <t>责任人</t>
  </si>
  <si>
    <t>项目总投资</t>
  </si>
  <si>
    <t>截止2023年年底前已安排资金</t>
  </si>
  <si>
    <t>2024年计划安排资金合计</t>
  </si>
  <si>
    <t>中央衔接补助资金</t>
  </si>
  <si>
    <t>绩效目标</t>
  </si>
  <si>
    <t>第一批巩固拓展脱贫攻坚成果和乡村振兴任务资金</t>
  </si>
  <si>
    <t>第一批少数民族发展资金</t>
  </si>
  <si>
    <t>国有农场资金</t>
  </si>
  <si>
    <t>以工代赈资金</t>
  </si>
  <si>
    <t>合计</t>
  </si>
  <si>
    <t>653221-2023-CY-032</t>
  </si>
  <si>
    <t>和田县巴格其镇乡村振兴创业基地建设项目（二期）</t>
  </si>
  <si>
    <t>产业发展类</t>
  </si>
  <si>
    <t>续建</t>
  </si>
  <si>
    <t>2023.10-2024.08</t>
  </si>
  <si>
    <t>巴格其镇巴扎博依村</t>
  </si>
  <si>
    <t>建设规模及建设内容：在巴格其镇巴扎博依村敦煌路新建创业基地，总建筑面积8545.66平方米，及配套室外附属。新建1#楼1899.38平方米，2#楼2434.49平方米，3#楼2598.6平方米，4#楼1613.19平方米，均为框架结构，地上二层；配套室外给排水管网、消防管网及供配电管网、变压器、地面硬化等附属设施。</t>
  </si>
  <si>
    <t>和田县巴格其镇人民政府</t>
  </si>
  <si>
    <t>叶卫华</t>
  </si>
  <si>
    <t>项目运营后，为村集体经济提供坚实的经济保障，促使项目村更好的开展好各项村级事务。同时，可结合项目村实际，设立公益性岗位，促使项目村农民不适合外出人员仍可通过劳动获得工资性受益。</t>
  </si>
  <si>
    <t>653221-2024-JT-001</t>
  </si>
  <si>
    <t>和田县农村公路路网建设项目</t>
  </si>
  <si>
    <t>乡村建设类</t>
  </si>
  <si>
    <t>新建</t>
  </si>
  <si>
    <t>2024.02-2024.11</t>
  </si>
  <si>
    <t>和田县各乡镇</t>
  </si>
  <si>
    <t>建设规模及建设内容：新建四级沥青、水泥混凝土道路80公里，路基宽路宽3.5/4.0/4.5/5.0,路面宽度3/3.5/4/4.5米。包括路面、路基、桥涵及防护。</t>
  </si>
  <si>
    <t>和田县交通运输局</t>
  </si>
  <si>
    <t>程昌国</t>
  </si>
  <si>
    <t>项目建成后，可改善和田县农村路网，提高交通便利条件预计可使3421人受益，其中脱贫户（监测户）人口561人。</t>
  </si>
  <si>
    <t>653221-2024-CY-010</t>
  </si>
  <si>
    <t>和田县巴格其镇乡村振兴创业基地建设项目（三期）</t>
  </si>
  <si>
    <t>2024.03-2024.10</t>
  </si>
  <si>
    <t>建设规模及建设内容：在巴格其镇巴扎博依村新建创业基地，总建筑面积9965.68平方米，及配套室外附属。新建1#楼建筑面积2733.59平方米、2#楼建筑面积2032.90平方米、3#楼建筑面积2824.31平方米、4#楼建筑面积2374.88平方米；均为框架结构，地上局部二层；及配套包含室外给排水管网、消防管网及供配电管网、变压器、地面硬化等附属设施。</t>
  </si>
  <si>
    <t>653221-2024-QT-001</t>
  </si>
  <si>
    <t>和田县红柳镇2024年物资储备库建设项目</t>
  </si>
  <si>
    <t>2024.03-2024.11</t>
  </si>
  <si>
    <t>和田县红柳镇</t>
  </si>
  <si>
    <t>建设规模及建设内容：项目总建筑面积5000㎡，占地面积36.08亩，地上一层，框架结构，包括库房、冷库、生产辅助用房、管理用房、附属用房、室外货场及其他附属设施。</t>
  </si>
  <si>
    <t>和田县红柳镇人民政府</t>
  </si>
  <si>
    <t>苏义军</t>
  </si>
  <si>
    <t>项目建成后，可有效提升红柳镇物资储备能力，开辟物流渠道</t>
  </si>
  <si>
    <t>653221-2024-SL-006</t>
  </si>
  <si>
    <t>新疆和田地区喀拉喀什河和田县色格孜库勒乡罕艾日克村段防洪工程</t>
  </si>
  <si>
    <t>2024.03-2024.06</t>
  </si>
  <si>
    <t>和田县</t>
  </si>
  <si>
    <t>建设规模及建设内容：新建防洪堤3.855km。</t>
  </si>
  <si>
    <t>和田县水利局</t>
  </si>
  <si>
    <t>卡哈尔</t>
  </si>
  <si>
    <t>通过本项目的建设，可保护当地耕地面积，保护色格孜库勒乡罕艾日克村群众安全。可使792人受益，其中脱贫户（监测户）428人受益。</t>
  </si>
  <si>
    <t>653221-2024-XM-001</t>
  </si>
  <si>
    <t>和田县喀什塔什乡高山冷水鱼养殖项目</t>
  </si>
  <si>
    <t>2024.04-2024.07</t>
  </si>
  <si>
    <t>喀什塔什乡克孜勒也尔村</t>
  </si>
  <si>
    <t>建设规模及建设内容:冷水鱼养殖基地项目计划占地共计5亩，拟修建成鱼池22个（长28m、宽5m、深1.2m/个）。建设引流系统、排水系统、应急引水系统及硬化，配套相关附属设施设备。</t>
  </si>
  <si>
    <t>和田县喀什塔什乡</t>
  </si>
  <si>
    <t>史青松</t>
  </si>
  <si>
    <t>通过高山冷水鱼养殖项目，推进设施渔业建设，注重生态健康养殖模式养殖，助推喀什塔乡冷水鱼产业做大做强，拓宽产业增收渠道，带动群众就业，提高群众增收。</t>
  </si>
  <si>
    <t>653221-2024-NY-005</t>
  </si>
  <si>
    <t>和田县2024年粮食产能提升项目场外水利工程（东风二干渠二期建设项目）</t>
  </si>
  <si>
    <t>2024.04-2024.08</t>
  </si>
  <si>
    <t>建设规模及建设内容：新建防渗改造渠道13km，配套渠系建筑物。设计流量9.07m³/s，加大流量10.89m³/s</t>
  </si>
  <si>
    <t>通过本项目的实施可彻底解决农区0.55万亩灌溉设施；每亩农田预计增产增收28元。可使990人受益，其中脱贫户（监测户）181人</t>
  </si>
  <si>
    <t>653221-2024-RJ-006</t>
  </si>
  <si>
    <t>和田县乡村公共照明建设项目</t>
  </si>
  <si>
    <t>2024.03-2024.08</t>
  </si>
  <si>
    <t>巴格其镇良种场、蔬菜队、
肖尔瓦克村</t>
  </si>
  <si>
    <t>建设规模及建设内容：巴格其镇新建路灯1100盏（其中良种场300盏，肖尔巴格500盏，蔬菜队村300根盏）总投资275万元。
建设标准：采购安装7米60WLED太阳能路灯，每盏路灯2500元。</t>
  </si>
  <si>
    <t>通过项目此实施改善村容村貌，方便农民出行，健全农村基础设施建设，可使1365人受益，其中脱贫户（监测户）650人。</t>
  </si>
  <si>
    <t>653221-2024-JY-003</t>
  </si>
  <si>
    <t>和田县2024年巩固拓展脱贫攻坚成果同乡村振兴有效衔接公益性岗位项目</t>
  </si>
  <si>
    <t>就业类</t>
  </si>
  <si>
    <t>2024.01-2024.12</t>
  </si>
  <si>
    <r>
      <rPr>
        <sz val="14"/>
        <rFont val="宋体"/>
        <charset val="134"/>
      </rPr>
      <t>建设规模及建设内容：项目总投资</t>
    </r>
    <r>
      <rPr>
        <sz val="14"/>
        <rFont val="Times New Roman"/>
        <charset val="134"/>
      </rPr>
      <t>2772</t>
    </r>
    <r>
      <rPr>
        <sz val="14"/>
        <rFont val="宋体"/>
        <charset val="134"/>
      </rPr>
      <t>万，开发</t>
    </r>
    <r>
      <rPr>
        <sz val="14"/>
        <rFont val="Times New Roman"/>
        <charset val="134"/>
      </rPr>
      <t>1500</t>
    </r>
    <r>
      <rPr>
        <sz val="14"/>
        <rFont val="宋体"/>
        <charset val="134"/>
      </rPr>
      <t>个公益性岗位，安置</t>
    </r>
    <r>
      <rPr>
        <sz val="14"/>
        <rFont val="Times New Roman"/>
        <charset val="134"/>
      </rPr>
      <t>1500</t>
    </r>
    <r>
      <rPr>
        <sz val="14"/>
        <rFont val="宋体"/>
        <charset val="134"/>
      </rPr>
      <t>名监测帮扶对象就业，每人补贴</t>
    </r>
    <r>
      <rPr>
        <sz val="14"/>
        <rFont val="Times New Roman"/>
        <charset val="134"/>
      </rPr>
      <t>1540</t>
    </r>
    <r>
      <rPr>
        <sz val="14"/>
        <rFont val="宋体"/>
        <charset val="134"/>
      </rPr>
      <t>元</t>
    </r>
    <r>
      <rPr>
        <sz val="14"/>
        <rFont val="Times New Roman"/>
        <charset val="134"/>
      </rPr>
      <t>/</t>
    </r>
    <r>
      <rPr>
        <sz val="14"/>
        <rFont val="宋体"/>
        <charset val="134"/>
      </rPr>
      <t>月，参加乡村保洁、门卫保安、保育员、乡村协管员等公共事务。</t>
    </r>
  </si>
  <si>
    <t>和田县人社局</t>
  </si>
  <si>
    <t>彭燕</t>
  </si>
  <si>
    <t>开发1500个公益性岗位，安置1500监测帮扶对象就业。</t>
  </si>
  <si>
    <t>653221-2024-QT-003</t>
  </si>
  <si>
    <t>和田县2024年低氟“边销茶”入户项目</t>
  </si>
  <si>
    <t>其他类</t>
  </si>
  <si>
    <r>
      <rPr>
        <sz val="14"/>
        <rFont val="宋体"/>
        <charset val="134"/>
      </rPr>
      <t>建设内容：采购低氟</t>
    </r>
    <r>
      <rPr>
        <sz val="14"/>
        <rFont val="Times New Roman"/>
        <charset val="134"/>
      </rPr>
      <t>“</t>
    </r>
    <r>
      <rPr>
        <sz val="14"/>
        <rFont val="宋体"/>
        <charset val="134"/>
      </rPr>
      <t>边销茶</t>
    </r>
    <r>
      <rPr>
        <sz val="14"/>
        <rFont val="Times New Roman"/>
        <charset val="134"/>
      </rPr>
      <t>”</t>
    </r>
    <r>
      <rPr>
        <sz val="14"/>
        <rFont val="宋体"/>
        <charset val="134"/>
      </rPr>
      <t>，向全县</t>
    </r>
    <r>
      <rPr>
        <sz val="14"/>
        <rFont val="Times New Roman"/>
        <charset val="134"/>
      </rPr>
      <t>“</t>
    </r>
    <r>
      <rPr>
        <sz val="14"/>
        <rFont val="宋体"/>
        <charset val="134"/>
      </rPr>
      <t>三类户</t>
    </r>
    <r>
      <rPr>
        <sz val="14"/>
        <rFont val="Times New Roman"/>
        <charset val="134"/>
      </rPr>
      <t>”</t>
    </r>
    <r>
      <rPr>
        <sz val="14"/>
        <rFont val="宋体"/>
        <charset val="134"/>
      </rPr>
      <t>等困难群众，按照每一户不低于</t>
    </r>
    <r>
      <rPr>
        <sz val="14"/>
        <rFont val="Times New Roman"/>
        <charset val="134"/>
      </rPr>
      <t>60</t>
    </r>
    <r>
      <rPr>
        <sz val="14"/>
        <rFont val="宋体"/>
        <charset val="134"/>
      </rPr>
      <t>元的标准，将合格的低氟边销茶发放到农户（每户发放</t>
    </r>
    <r>
      <rPr>
        <sz val="14"/>
        <rFont val="Times New Roman"/>
        <charset val="134"/>
      </rPr>
      <t>3</t>
    </r>
    <r>
      <rPr>
        <sz val="14"/>
        <rFont val="宋体"/>
        <charset val="134"/>
      </rPr>
      <t>块）。</t>
    </r>
  </si>
  <si>
    <t>和田县统战部</t>
  </si>
  <si>
    <t>艾比布拉·麦麦提明</t>
  </si>
  <si>
    <t>该项目实施后，为进一步引导各族群众形成健康科学的饮茶习惯，增强各族群众健康饮茶消费观念和防病意识，改善生活水平，增加农户的幸福感。</t>
  </si>
  <si>
    <t>653221-2024-SL-014</t>
  </si>
  <si>
    <t>和田县英阿瓦提乡欧亚勒艾日克村支渠防渗改建工程</t>
  </si>
  <si>
    <t>2024.03-2024.09</t>
  </si>
  <si>
    <t>和田县英阿瓦提乡欧亚勒艾日克村、巴格其镇</t>
  </si>
  <si>
    <t>建设规模及建设内容:改扩建和田县英阿瓦提乡欧亚勒艾日克村范围内的2.8km渠道及配套渠系建筑物、巴格其镇0.45km渠道及配套渠系建筑物。</t>
  </si>
  <si>
    <t>何建国</t>
  </si>
  <si>
    <t>通过项目的实施，并结合各种农业增产技术措施，提高灌区灌溉保证率，维持现有灌溉面积，力求实现灌区水资源的优化配置，节约农业用水。</t>
  </si>
  <si>
    <t>653221-2024-JT-007</t>
  </si>
  <si>
    <t>和田县2024年巴格其镇以工代赈道路建设项目</t>
  </si>
  <si>
    <t>和田县巴格其镇</t>
  </si>
  <si>
    <t>建设规模及建设内容:新建道路6公里，四级公路，沥青混凝土及混凝土，包括路面、路基、桥涵及防护。</t>
  </si>
  <si>
    <t>项目建成后，可使153人受益，受益人口85人。</t>
  </si>
  <si>
    <t>653221-2024-JT-008</t>
  </si>
  <si>
    <t>和田县2024年罕艾日克镇以工代赈道路建设项目</t>
  </si>
  <si>
    <t>和田县罕艾日克镇</t>
  </si>
  <si>
    <t>建设规模及建设内容:新道路6公里，四级公路，沥青混凝土及混凝土，包括路面、路基、桥涵及防护。</t>
  </si>
  <si>
    <t>项目建成后，可使186人受益，人数为94人。</t>
  </si>
  <si>
    <t>653221-2024-JT-009</t>
  </si>
  <si>
    <t>和田县2024年朗如以工代赈道路建设项目</t>
  </si>
  <si>
    <t>和田县朗如乡</t>
  </si>
  <si>
    <t>建设规模及建设内容:新建道路5公里，四级公路，沥青混凝土及混凝土，包括路面、路基、桥涵及防护。</t>
  </si>
  <si>
    <t>项目建成后，可使282人受益，人数为146人。</t>
  </si>
  <si>
    <t>653221-2024-JT-010</t>
  </si>
  <si>
    <t>和田县2024年喀什塔什乡以工代赈道路建设项目</t>
  </si>
  <si>
    <t>项目建成后，可使149人受益，人数为71人。</t>
  </si>
  <si>
    <t>653221-2024-JT-011</t>
  </si>
  <si>
    <t>和田县2024年拉依喀乡以工代赈道路建设项目</t>
  </si>
  <si>
    <t>和田县拉依喀乡</t>
  </si>
  <si>
    <t>项目建成后，可使237人受益，人数为123人。</t>
  </si>
  <si>
    <t>653221-2024-JY-004</t>
  </si>
  <si>
    <t>和田县2024年巩固拓展脱贫攻坚成果同乡村振兴有效衔接公益性岗位项目（二）</t>
  </si>
  <si>
    <t>和田县百和镇、阿瓦提乡、巴格其镇、布扎克乡、罕艾日克镇、拉依喀乡、朗如乡、塔瓦库勒乡、吾宗肖乡、英艾日克乡、色格孜库勒乡、英阿瓦提乡。</t>
  </si>
  <si>
    <r>
      <rPr>
        <sz val="14"/>
        <rFont val="宋体"/>
        <charset val="134"/>
      </rPr>
      <t>建设内容：开发1080个公益性岗位，安置1080名脱贫户、监测户临时就业8个月，每人补贴</t>
    </r>
    <r>
      <rPr>
        <sz val="14"/>
        <rFont val="Times New Roman"/>
        <charset val="134"/>
      </rPr>
      <t>1540</t>
    </r>
    <r>
      <rPr>
        <sz val="14"/>
        <rFont val="宋体"/>
        <charset val="134"/>
      </rPr>
      <t>元</t>
    </r>
    <r>
      <rPr>
        <sz val="14"/>
        <rFont val="Times New Roman"/>
        <charset val="134"/>
      </rPr>
      <t>/</t>
    </r>
    <r>
      <rPr>
        <sz val="14"/>
        <rFont val="宋体"/>
        <charset val="134"/>
      </rPr>
      <t>月。</t>
    </r>
    <r>
      <rPr>
        <sz val="14"/>
        <rFont val="Times New Roman"/>
        <charset val="134"/>
      </rPr>
      <t xml:space="preserve">
</t>
    </r>
    <r>
      <rPr>
        <sz val="14"/>
        <rFont val="宋体"/>
        <charset val="134"/>
      </rPr>
      <t>建设期限：</t>
    </r>
    <r>
      <rPr>
        <sz val="14"/>
        <rFont val="Times New Roman"/>
        <charset val="134"/>
      </rPr>
      <t>2024</t>
    </r>
    <r>
      <rPr>
        <sz val="14"/>
        <rFont val="宋体"/>
        <charset val="134"/>
      </rPr>
      <t>年5月至</t>
    </r>
    <r>
      <rPr>
        <sz val="14"/>
        <rFont val="Times New Roman"/>
        <charset val="134"/>
      </rPr>
      <t>2024</t>
    </r>
    <r>
      <rPr>
        <sz val="14"/>
        <rFont val="宋体"/>
        <charset val="134"/>
      </rPr>
      <t>年12月</t>
    </r>
  </si>
  <si>
    <t>开发1078个公益性岗位，安置1078名脱贫户、监测户就业就业。</t>
  </si>
  <si>
    <t>653221-2023-CY-028</t>
  </si>
  <si>
    <t>和田县红柳镇2023年创业基地建设项目</t>
  </si>
  <si>
    <t>2023.04-2024.4</t>
  </si>
  <si>
    <t>红柳镇</t>
  </si>
  <si>
    <t>建设规模及建设内容：总投资3800万元，新建创业基地7栋，总建筑面积为建筑面积6840.28㎡，框架结构，地上二层，配套供水、供电、供暖、硬化等附属设备设施。</t>
  </si>
  <si>
    <t>项目建成后，创业基地实行出租的形式管理，租金用于壮大村集体经济带动创业就业。</t>
  </si>
  <si>
    <t>653221-2023-JT-014</t>
  </si>
  <si>
    <t>和田县县乡道路提升改造建设项目（二期）</t>
  </si>
  <si>
    <t>2023.01-2024.05</t>
  </si>
  <si>
    <t>塔瓦库勒乡、吾宗肖乡、阿瓦提乡、英艾日克乡</t>
  </si>
  <si>
    <t>建设规模及建设内容：改扩建31公里，设计速度40km/h路面结构4cm沥青混凝土面层+1cm下封层+18cm水稳层，主线路基宽度12m。其中：2023年投资6456.35万元，改扩建道路22.25公里；2024年投资3443.65万元，改扩建道路8.75公里。</t>
  </si>
  <si>
    <t>该项目实施后，改善和田县农村路网，提高交通便利条件。</t>
  </si>
  <si>
    <t>653221-2024-JR-001</t>
  </si>
  <si>
    <t>和田县两免小额贷款贴息资金项目</t>
  </si>
  <si>
    <t>建设内容：针对全县19700余户脱贫户（监测户）两免小额贷款贴息。</t>
  </si>
  <si>
    <t>和田县乡村振兴局</t>
  </si>
  <si>
    <t>付宏宇</t>
  </si>
  <si>
    <t>解决脱贫户（监测户）小额贷款利息，使脱贫户（监测户）19700余户更好的利用小额贷款发展产业。</t>
  </si>
  <si>
    <t>653221-2024-NY-001</t>
  </si>
  <si>
    <t>和田县盐碱地改良项目</t>
  </si>
  <si>
    <t>英艾日克乡、吾宗肖乡、色格孜库勒乡、阿瓦提乡、塔瓦库勒乡</t>
  </si>
  <si>
    <t>建设规模及建设内容：对全县5000亩盐碱地进行改造提升，主要包括：土地平整、土壤改良及肥力提升、排碱渠、暗管排盐等相关内容。</t>
  </si>
  <si>
    <t>和田县农业农村局</t>
  </si>
  <si>
    <t>陈国昌</t>
  </si>
  <si>
    <t>改良土地，增加可用耕地，有力夯实粮食产能提升基础，确保中国人的饭碗牢牢端在自己手中，同时改善了生态环境。</t>
  </si>
  <si>
    <t>653221-2024-CY-001</t>
  </si>
  <si>
    <t>和田县产业发展以奖代补项目</t>
  </si>
  <si>
    <t>各乡镇</t>
  </si>
  <si>
    <t>建设规模及建设内容：重点对万元以下的脱贫户（含监测户）发展产业进行奖补，计划安排资金6822万元（具体实施内容以自治区、地区下发的正式文件为准）。</t>
  </si>
  <si>
    <t>和田县各乡镇人民政府</t>
  </si>
  <si>
    <t>各乡镇党委书记</t>
  </si>
  <si>
    <t>通过实施产业以奖代补，支持到户产业发展，引导和鼓励奖补对象积极发展特色产业，提高帮扶产业覆盖率和精准度，激发脱贫群众内生发展动力，不断缩小收入差距、发展差距，切实增强各族群众的获得感和幸福感。</t>
  </si>
  <si>
    <t>653221-2024-RJ-009</t>
  </si>
  <si>
    <t>和田县朗如乡村级公共照明工程</t>
  </si>
  <si>
    <t>和田县朗如乡艾古赛村</t>
  </si>
  <si>
    <t>建设规模及建设内容：朗如乡艾古赛村新建路灯500盏，总投资125万元。
建设标准：采购安装7米60WLED太阳能路灯，每盏路灯2500元。</t>
  </si>
  <si>
    <t>和田县朗如乡人民政府</t>
  </si>
  <si>
    <t>庄元强</t>
  </si>
  <si>
    <t>项目改善村容村貌，完善村级基础设施。</t>
  </si>
  <si>
    <t>653221-2024-JY-002</t>
  </si>
  <si>
    <t>和田县2024年“雨露计划”补助项目</t>
  </si>
  <si>
    <t>巩固拓展脱贫攻坚成果类</t>
  </si>
  <si>
    <r>
      <rPr>
        <sz val="14"/>
        <rFont val="宋体"/>
        <charset val="134"/>
      </rPr>
      <t>建设规模及建设内容：对全县符合</t>
    </r>
    <r>
      <rPr>
        <sz val="14"/>
        <rFont val="Times New Roman"/>
        <charset val="134"/>
      </rPr>
      <t>“</t>
    </r>
    <r>
      <rPr>
        <sz val="14"/>
        <rFont val="宋体"/>
        <charset val="134"/>
      </rPr>
      <t>雨露计划</t>
    </r>
    <r>
      <rPr>
        <sz val="14"/>
        <rFont val="Times New Roman"/>
        <charset val="134"/>
      </rPr>
      <t>”</t>
    </r>
    <r>
      <rPr>
        <sz val="14"/>
        <rFont val="宋体"/>
        <charset val="134"/>
      </rPr>
      <t>的</t>
    </r>
    <r>
      <rPr>
        <sz val="14"/>
        <rFont val="Times New Roman"/>
        <charset val="134"/>
      </rPr>
      <t>8600</t>
    </r>
    <r>
      <rPr>
        <sz val="14"/>
        <rFont val="宋体"/>
        <charset val="134"/>
      </rPr>
      <t>名脱贫户（监测户）学生进行补助，每人补助</t>
    </r>
    <r>
      <rPr>
        <sz val="14"/>
        <rFont val="Times New Roman"/>
        <charset val="134"/>
      </rPr>
      <t>3000</t>
    </r>
    <r>
      <rPr>
        <sz val="14"/>
        <rFont val="宋体"/>
        <charset val="134"/>
      </rPr>
      <t>元</t>
    </r>
    <r>
      <rPr>
        <sz val="14"/>
        <rFont val="Times New Roman"/>
        <charset val="134"/>
      </rPr>
      <t>/</t>
    </r>
    <r>
      <rPr>
        <sz val="14"/>
        <rFont val="宋体"/>
        <charset val="134"/>
      </rPr>
      <t>年。</t>
    </r>
  </si>
  <si>
    <t>和田县教育局</t>
  </si>
  <si>
    <t>杨树俊</t>
  </si>
  <si>
    <t>项目实施后受益8600人，其中脱贫户（监测户）8600人。</t>
  </si>
  <si>
    <t>653221-2024-RJ-004</t>
  </si>
  <si>
    <t>和田县巴格其镇旅游示范村创建项目</t>
  </si>
  <si>
    <t>2024.02-2024.10</t>
  </si>
  <si>
    <t>建设规模及建设内容：实施民族村寨旅游发展项目涉及3个村1110户，其中：蔬菜队村190户、肖尔巴格村375户、良种场村545户，每户平均补助3.44万元，总投资3818万元。                                                                                                                     建设标准：农户庭院整治、 三区分离、 改厨改厕、 住房加固节能改造等。</t>
  </si>
  <si>
    <t>项目建成后，可有效改善农户的人居环境，助力乡村振兴，持续增强广大农民群众幸福感、获得感，助力实现全面建成小康社会。</t>
  </si>
  <si>
    <t>653221-2024-JY-006</t>
  </si>
  <si>
    <t>和田县2024年转移就业一次性交通补助项目</t>
  </si>
  <si>
    <t>建设内容及建设规模：对有组织、自发到区内其他地州、疆外其他省份稳定就业在3个月以上的脱贫人口（监测对象）进行一次性交通补助。对转移到疆内其他地州稳定就业3个月以上得给予一次性补助1000元/人，转移到疆外省（市）稳定就业3个月以上得给予一次性补助2000元/人。</t>
  </si>
  <si>
    <t>项目的实施，脱贫人口（监测对象）进行一次性交通补助。</t>
  </si>
  <si>
    <t>653221-2023-SL-004</t>
  </si>
  <si>
    <t>新疆和田地区喀拉喀什河和田县朗如乡大红柳滩段防洪项目(一期）</t>
  </si>
  <si>
    <t>2023.03-2024.05</t>
  </si>
  <si>
    <t>朗如乡</t>
  </si>
  <si>
    <t>建设规模及建设内容：新建防洪堤4.09km及附属配套设施。</t>
  </si>
  <si>
    <t>保障群众生命财产安全</t>
  </si>
  <si>
    <t>653221-2023-SL-011</t>
  </si>
  <si>
    <t>和田县2023年粮食产能提升项目场外水利工程(东风二干渠一期建设项目)</t>
  </si>
  <si>
    <t>2023.05-2024.11</t>
  </si>
  <si>
    <r>
      <rPr>
        <sz val="14"/>
        <rFont val="宋体"/>
        <charset val="134"/>
      </rPr>
      <t>建设内容：修建渠道总长</t>
    </r>
    <r>
      <rPr>
        <sz val="14"/>
        <rFont val="Times New Roman"/>
        <charset val="134"/>
      </rPr>
      <t>38</t>
    </r>
    <r>
      <rPr>
        <sz val="14"/>
        <rFont val="宋体"/>
        <charset val="134"/>
      </rPr>
      <t>公里及配套渠系建筑物</t>
    </r>
    <r>
      <rPr>
        <sz val="14"/>
        <rFont val="Times New Roman"/>
        <charset val="134"/>
      </rPr>
      <t>30</t>
    </r>
    <r>
      <rPr>
        <sz val="14"/>
        <rFont val="宋体"/>
        <charset val="134"/>
      </rPr>
      <t>座。</t>
    </r>
  </si>
  <si>
    <t>通过项目的实施，和田县粮食产能提升。</t>
  </si>
  <si>
    <t>653221-2024-JT-015</t>
  </si>
  <si>
    <t>和田县园艺场道路提升改造项目</t>
  </si>
  <si>
    <t>和田县园艺场</t>
  </si>
  <si>
    <t>建设规模及建设内容:新建四级沥青、水泥混凝土道路4.35公里，路基宽路宽7.5米,路面宽度7米。包括路面、路基、桥涵及防护。</t>
  </si>
  <si>
    <t>全面改善园艺场群众生产生活及出行条件，推动当地的种植产业发展及物资流通，而且可以极大推动当地的社会经济发展。</t>
  </si>
</sst>
</file>

<file path=xl/styles.xml><?xml version="1.0" encoding="utf-8"?>
<styleSheet xmlns="http://schemas.openxmlformats.org/spreadsheetml/2006/main">
  <numFmts count="7">
    <numFmt numFmtId="176" formatCode="0.0_ "/>
    <numFmt numFmtId="177" formatCode="0.00_ "/>
    <numFmt numFmtId="178"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5">
    <font>
      <sz val="11"/>
      <color theme="1"/>
      <name val="宋体"/>
      <charset val="134"/>
      <scheme val="minor"/>
    </font>
    <font>
      <sz val="11"/>
      <name val="方正小标宋简体"/>
      <charset val="134"/>
    </font>
    <font>
      <sz val="12"/>
      <name val="宋体"/>
      <charset val="134"/>
    </font>
    <font>
      <b/>
      <sz val="16"/>
      <name val="宋体"/>
      <charset val="134"/>
      <scheme val="minor"/>
    </font>
    <font>
      <b/>
      <sz val="14"/>
      <name val="宋体"/>
      <charset val="134"/>
      <scheme val="major"/>
    </font>
    <font>
      <sz val="14"/>
      <name val="方正公文楷体"/>
      <charset val="134"/>
    </font>
    <font>
      <sz val="14"/>
      <name val="宋体"/>
      <charset val="134"/>
      <scheme val="minor"/>
    </font>
    <font>
      <sz val="14"/>
      <name val="宋体"/>
      <charset val="134"/>
    </font>
    <font>
      <sz val="14"/>
      <color theme="1"/>
      <name val="宋体"/>
      <charset val="134"/>
      <scheme val="minor"/>
    </font>
    <font>
      <sz val="11"/>
      <name val="Times New Roman"/>
      <charset val="134"/>
    </font>
    <font>
      <sz val="11"/>
      <name val="宋体"/>
      <charset val="134"/>
      <scheme val="minor"/>
    </font>
    <font>
      <sz val="11"/>
      <name val="宋体"/>
      <charset val="134"/>
    </font>
    <font>
      <sz val="36"/>
      <name val="方正小标宋简体"/>
      <charset val="134"/>
    </font>
    <font>
      <b/>
      <sz val="16"/>
      <name val="宋体"/>
      <charset val="134"/>
      <scheme val="major"/>
    </font>
    <font>
      <sz val="14"/>
      <name val="Times New Roman"/>
      <charset val="134"/>
    </font>
    <font>
      <sz val="16"/>
      <name val="宋体"/>
      <charset val="134"/>
    </font>
    <font>
      <sz val="11"/>
      <color theme="1"/>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8"/>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8" fillId="13"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3" borderId="8" applyNumberFormat="0" applyFont="0" applyAlignment="0" applyProtection="0">
      <alignment vertical="center"/>
    </xf>
    <xf numFmtId="0" fontId="28" fillId="18" borderId="0" applyNumberFormat="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11" applyNumberFormat="0" applyFill="0" applyAlignment="0" applyProtection="0">
      <alignment vertical="center"/>
    </xf>
    <xf numFmtId="0" fontId="23" fillId="0" borderId="11" applyNumberFormat="0" applyFill="0" applyAlignment="0" applyProtection="0">
      <alignment vertical="center"/>
    </xf>
    <xf numFmtId="0" fontId="28" fillId="19" borderId="0" applyNumberFormat="0" applyBorder="0" applyAlignment="0" applyProtection="0">
      <alignment vertical="center"/>
    </xf>
    <xf numFmtId="0" fontId="30" fillId="0" borderId="14" applyNumberFormat="0" applyFill="0" applyAlignment="0" applyProtection="0">
      <alignment vertical="center"/>
    </xf>
    <xf numFmtId="0" fontId="28" fillId="15" borderId="0" applyNumberFormat="0" applyBorder="0" applyAlignment="0" applyProtection="0">
      <alignment vertical="center"/>
    </xf>
    <xf numFmtId="0" fontId="24" fillId="6" borderId="13" applyNumberFormat="0" applyAlignment="0" applyProtection="0">
      <alignment vertical="center"/>
    </xf>
    <xf numFmtId="0" fontId="20" fillId="6" borderId="9" applyNumberFormat="0" applyAlignment="0" applyProtection="0">
      <alignment vertical="center"/>
    </xf>
    <xf numFmtId="0" fontId="32" fillId="16" borderId="15" applyNumberFormat="0" applyAlignment="0" applyProtection="0">
      <alignment vertical="center"/>
    </xf>
    <xf numFmtId="0" fontId="16" fillId="21" borderId="0" applyNumberFormat="0" applyBorder="0" applyAlignment="0" applyProtection="0">
      <alignment vertical="center"/>
    </xf>
    <xf numFmtId="0" fontId="28" fillId="22" borderId="0" applyNumberFormat="0" applyBorder="0" applyAlignment="0" applyProtection="0">
      <alignment vertical="center"/>
    </xf>
    <xf numFmtId="0" fontId="18" fillId="0" borderId="10" applyNumberFormat="0" applyFill="0" applyAlignment="0" applyProtection="0">
      <alignment vertical="center"/>
    </xf>
    <xf numFmtId="0" fontId="22" fillId="0" borderId="12" applyNumberFormat="0" applyFill="0" applyAlignment="0" applyProtection="0">
      <alignment vertical="center"/>
    </xf>
    <xf numFmtId="0" fontId="29" fillId="14" borderId="0" applyNumberFormat="0" applyBorder="0" applyAlignment="0" applyProtection="0">
      <alignment vertical="center"/>
    </xf>
    <xf numFmtId="0" fontId="27" fillId="12" borderId="0" applyNumberFormat="0" applyBorder="0" applyAlignment="0" applyProtection="0">
      <alignment vertical="center"/>
    </xf>
    <xf numFmtId="0" fontId="16" fillId="2" borderId="0" applyNumberFormat="0" applyBorder="0" applyAlignment="0" applyProtection="0">
      <alignment vertical="center"/>
    </xf>
    <xf numFmtId="0" fontId="28" fillId="24" borderId="0" applyNumberFormat="0" applyBorder="0" applyAlignment="0" applyProtection="0">
      <alignment vertical="center"/>
    </xf>
    <xf numFmtId="0" fontId="16" fillId="26"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28" fillId="17" borderId="0" applyNumberFormat="0" applyBorder="0" applyAlignment="0" applyProtection="0">
      <alignment vertical="center"/>
    </xf>
    <xf numFmtId="0" fontId="16" fillId="25" borderId="0" applyNumberFormat="0" applyBorder="0" applyAlignment="0" applyProtection="0">
      <alignment vertical="center"/>
    </xf>
    <xf numFmtId="0" fontId="28" fillId="27" borderId="0" applyNumberFormat="0" applyBorder="0" applyAlignment="0" applyProtection="0">
      <alignment vertical="center"/>
    </xf>
    <xf numFmtId="0" fontId="28" fillId="31" borderId="0" applyNumberFormat="0" applyBorder="0" applyAlignment="0" applyProtection="0">
      <alignment vertical="center"/>
    </xf>
    <xf numFmtId="0" fontId="16" fillId="10" borderId="0" applyNumberFormat="0" applyBorder="0" applyAlignment="0" applyProtection="0">
      <alignment vertical="center"/>
    </xf>
    <xf numFmtId="0" fontId="28" fillId="32" borderId="0" applyNumberFormat="0" applyBorder="0" applyAlignment="0" applyProtection="0">
      <alignment vertical="center"/>
    </xf>
  </cellStyleXfs>
  <cellXfs count="6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xf numFmtId="0" fontId="6" fillId="0" borderId="0" xfId="0" applyFont="1" applyFill="1" applyAlignment="1"/>
    <xf numFmtId="0" fontId="7" fillId="0" borderId="0" xfId="0" applyFont="1" applyFill="1" applyAlignment="1"/>
    <xf numFmtId="0" fontId="5" fillId="0" borderId="0" xfId="0" applyFont="1" applyFill="1" applyAlignment="1">
      <alignment horizontal="center" vertical="center" wrapText="1"/>
    </xf>
    <xf numFmtId="0" fontId="8" fillId="0" borderId="0" xfId="0" applyFont="1" applyFill="1" applyAlignment="1"/>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178" fontId="9" fillId="0" borderId="0" xfId="0" applyNumberFormat="1" applyFont="1" applyFill="1" applyAlignment="1">
      <alignment horizontal="center" vertical="center" wrapText="1"/>
    </xf>
    <xf numFmtId="0" fontId="10" fillId="0" borderId="0" xfId="0" applyFont="1" applyFill="1" applyAlignment="1"/>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8" fontId="2" fillId="0" borderId="0" xfId="0" applyNumberFormat="1" applyFont="1" applyFill="1" applyBorder="1" applyAlignment="1">
      <alignment horizontal="center" vertical="center" wrapText="1"/>
    </xf>
    <xf numFmtId="178" fontId="15" fillId="0" borderId="0" xfId="0" applyNumberFormat="1" applyFont="1" applyFill="1" applyAlignment="1">
      <alignment horizontal="center" vertical="center" wrapText="1"/>
    </xf>
    <xf numFmtId="178" fontId="3" fillId="0" borderId="2"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5"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0" borderId="6" xfId="0" applyNumberFormat="1" applyFont="1" applyFill="1" applyBorder="1" applyAlignment="1">
      <alignment vertical="center" wrapText="1"/>
    </xf>
    <xf numFmtId="178" fontId="3" fillId="0" borderId="6"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xf numFmtId="0" fontId="8" fillId="0" borderId="1" xfId="0" applyFont="1" applyFill="1" applyBorder="1" applyAlignment="1">
      <alignment horizontal="center" vertical="center"/>
    </xf>
    <xf numFmtId="0" fontId="8" fillId="0" borderId="1" xfId="0" applyFont="1" applyFill="1" applyBorder="1" applyAlignment="1"/>
    <xf numFmtId="178" fontId="3" fillId="0" borderId="7"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25</xdr:row>
      <xdr:rowOff>0</xdr:rowOff>
    </xdr:from>
    <xdr:to>
      <xdr:col>7</xdr:col>
      <xdr:colOff>79375</xdr:colOff>
      <xdr:row>25</xdr:row>
      <xdr:rowOff>739775</xdr:rowOff>
    </xdr:to>
    <xdr:sp>
      <xdr:nvSpPr>
        <xdr:cNvPr id="2" name="Text Box 9540"/>
        <xdr:cNvSpPr txBox="1"/>
      </xdr:nvSpPr>
      <xdr:spPr>
        <a:xfrm>
          <a:off x="6986270" y="21437600"/>
          <a:ext cx="79375" cy="7397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787400</xdr:rowOff>
    </xdr:to>
    <xdr:sp>
      <xdr:nvSpPr>
        <xdr:cNvPr id="3" name="Text Box 9540"/>
        <xdr:cNvSpPr txBox="1"/>
      </xdr:nvSpPr>
      <xdr:spPr>
        <a:xfrm>
          <a:off x="6986270" y="21437600"/>
          <a:ext cx="79375" cy="787400"/>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4"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5"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6"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7"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8"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9"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10"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11"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12"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13" name="Text Box 9540"/>
        <xdr:cNvSpPr txBox="1"/>
      </xdr:nvSpPr>
      <xdr:spPr>
        <a:xfrm>
          <a:off x="5661025" y="25999440"/>
          <a:ext cx="79375" cy="5416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541655</xdr:rowOff>
    </xdr:to>
    <xdr:sp>
      <xdr:nvSpPr>
        <xdr:cNvPr id="14" name="Text Box 9540"/>
        <xdr:cNvSpPr txBox="1"/>
      </xdr:nvSpPr>
      <xdr:spPr>
        <a:xfrm>
          <a:off x="5661025" y="25999440"/>
          <a:ext cx="79375" cy="54165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15" name="Text Box 9540"/>
        <xdr:cNvSpPr txBox="1"/>
      </xdr:nvSpPr>
      <xdr:spPr>
        <a:xfrm>
          <a:off x="6986270" y="13716000"/>
          <a:ext cx="79375" cy="73977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16" name="Text Box 9540"/>
        <xdr:cNvSpPr txBox="1"/>
      </xdr:nvSpPr>
      <xdr:spPr>
        <a:xfrm>
          <a:off x="6986270" y="137160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17"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18"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19"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20"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21"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22"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23"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24"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25"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26" name="Text Box 9540"/>
        <xdr:cNvSpPr txBox="1"/>
      </xdr:nvSpPr>
      <xdr:spPr>
        <a:xfrm>
          <a:off x="5661025" y="13716000"/>
          <a:ext cx="79375" cy="6940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694055</xdr:rowOff>
    </xdr:to>
    <xdr:sp>
      <xdr:nvSpPr>
        <xdr:cNvPr id="27" name="Text Box 9540"/>
        <xdr:cNvSpPr txBox="1"/>
      </xdr:nvSpPr>
      <xdr:spPr>
        <a:xfrm>
          <a:off x="5661025" y="13716000"/>
          <a:ext cx="79375" cy="69405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1</xdr:row>
      <xdr:rowOff>473075</xdr:rowOff>
    </xdr:to>
    <xdr:sp>
      <xdr:nvSpPr>
        <xdr:cNvPr id="28" name="Text Box 9540"/>
        <xdr:cNvSpPr txBox="1"/>
      </xdr:nvSpPr>
      <xdr:spPr>
        <a:xfrm>
          <a:off x="6986270" y="0"/>
          <a:ext cx="79375" cy="7397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1</xdr:row>
      <xdr:rowOff>473075</xdr:rowOff>
    </xdr:to>
    <xdr:sp>
      <xdr:nvSpPr>
        <xdr:cNvPr id="29" name="Text Box 9540"/>
        <xdr:cNvSpPr txBox="1"/>
      </xdr:nvSpPr>
      <xdr:spPr>
        <a:xfrm>
          <a:off x="6986270" y="0"/>
          <a:ext cx="79375" cy="7397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0"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1"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2"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3"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4"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5"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6"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7"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8"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39" name="Text Box 9540"/>
        <xdr:cNvSpPr txBox="1"/>
      </xdr:nvSpPr>
      <xdr:spPr>
        <a:xfrm>
          <a:off x="5661025" y="12788900"/>
          <a:ext cx="79375" cy="6940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694055</xdr:rowOff>
    </xdr:to>
    <xdr:sp>
      <xdr:nvSpPr>
        <xdr:cNvPr id="40" name="Text Box 9540"/>
        <xdr:cNvSpPr txBox="1"/>
      </xdr:nvSpPr>
      <xdr:spPr>
        <a:xfrm>
          <a:off x="5661025" y="12788900"/>
          <a:ext cx="79375" cy="694055"/>
        </a:xfrm>
        <a:prstGeom prst="rect">
          <a:avLst/>
        </a:prstGeom>
        <a:noFill/>
        <a:ln w="9525">
          <a:noFill/>
        </a:ln>
      </xdr:spPr>
    </xdr:sp>
    <xdr:clientData/>
  </xdr:twoCellAnchor>
  <xdr:twoCellAnchor editAs="oneCell">
    <xdr:from>
      <xdr:col>7</xdr:col>
      <xdr:colOff>0</xdr:colOff>
      <xdr:row>26</xdr:row>
      <xdr:rowOff>0</xdr:rowOff>
    </xdr:from>
    <xdr:to>
      <xdr:col>7</xdr:col>
      <xdr:colOff>79375</xdr:colOff>
      <xdr:row>27</xdr:row>
      <xdr:rowOff>25400</xdr:rowOff>
    </xdr:to>
    <xdr:sp>
      <xdr:nvSpPr>
        <xdr:cNvPr id="41" name="Text Box 9540"/>
        <xdr:cNvSpPr txBox="1"/>
      </xdr:nvSpPr>
      <xdr:spPr>
        <a:xfrm>
          <a:off x="6986270" y="22631400"/>
          <a:ext cx="79375" cy="688340"/>
        </a:xfrm>
        <a:prstGeom prst="rect">
          <a:avLst/>
        </a:prstGeom>
        <a:noFill/>
        <a:ln w="9525">
          <a:noFill/>
        </a:ln>
      </xdr:spPr>
    </xdr:sp>
    <xdr:clientData/>
  </xdr:twoCellAnchor>
  <xdr:twoCellAnchor editAs="oneCell">
    <xdr:from>
      <xdr:col>7</xdr:col>
      <xdr:colOff>0</xdr:colOff>
      <xdr:row>26</xdr:row>
      <xdr:rowOff>0</xdr:rowOff>
    </xdr:from>
    <xdr:to>
      <xdr:col>7</xdr:col>
      <xdr:colOff>79375</xdr:colOff>
      <xdr:row>27</xdr:row>
      <xdr:rowOff>25400</xdr:rowOff>
    </xdr:to>
    <xdr:sp>
      <xdr:nvSpPr>
        <xdr:cNvPr id="42" name="Text Box 9540"/>
        <xdr:cNvSpPr txBox="1"/>
      </xdr:nvSpPr>
      <xdr:spPr>
        <a:xfrm>
          <a:off x="6986270" y="22631400"/>
          <a:ext cx="79375" cy="688340"/>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739775</xdr:rowOff>
    </xdr:to>
    <xdr:sp>
      <xdr:nvSpPr>
        <xdr:cNvPr id="43" name="Text Box 9540"/>
        <xdr:cNvSpPr txBox="1"/>
      </xdr:nvSpPr>
      <xdr:spPr>
        <a:xfrm>
          <a:off x="6986270" y="5486400"/>
          <a:ext cx="79375" cy="73977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739775</xdr:rowOff>
    </xdr:to>
    <xdr:sp>
      <xdr:nvSpPr>
        <xdr:cNvPr id="44" name="Text Box 9540"/>
        <xdr:cNvSpPr txBox="1"/>
      </xdr:nvSpPr>
      <xdr:spPr>
        <a:xfrm>
          <a:off x="6986270" y="5486400"/>
          <a:ext cx="79375" cy="739775"/>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6"/>
  <sheetViews>
    <sheetView tabSelected="1" view="pageBreakPreview" zoomScale="70" zoomScaleNormal="80" zoomScaleSheetLayoutView="70" workbookViewId="0">
      <pane ySplit="6" topLeftCell="A19" activePane="bottomLeft" state="frozen"/>
      <selection/>
      <selection pane="bottomLeft" activeCell="H19" sqref="H19"/>
    </sheetView>
  </sheetViews>
  <sheetFormatPr defaultColWidth="9" defaultRowHeight="14.4"/>
  <cols>
    <col min="1" max="1" width="3.77777777777778" style="10" customWidth="1"/>
    <col min="2" max="2" width="12.9814814814815" style="10" customWidth="1"/>
    <col min="3" max="3" width="33.3796296296296" style="10" customWidth="1"/>
    <col min="4" max="4" width="9.77777777777778" style="10" customWidth="1"/>
    <col min="5" max="5" width="10.2314814814815" style="10" customWidth="1"/>
    <col min="6" max="6" width="12.3981481481481" style="10" customWidth="1"/>
    <col min="7" max="7" width="19.3240740740741" style="10" customWidth="1"/>
    <col min="8" max="8" width="94.0833333333333" style="11" customWidth="1"/>
    <col min="9" max="9" width="16.1388888888889" style="10" customWidth="1"/>
    <col min="10" max="10" width="15.9074074074074" style="10" customWidth="1"/>
    <col min="11" max="11" width="12.9444444444444" style="12" customWidth="1"/>
    <col min="12" max="12" width="11.5833333333333" style="12" customWidth="1"/>
    <col min="13" max="13" width="14.5462962962963" style="12" customWidth="1"/>
    <col min="14" max="14" width="12.2592592592593" style="12" customWidth="1"/>
    <col min="15" max="15" width="9.99074074074074" style="12" customWidth="1"/>
    <col min="16" max="16" width="11.8888888888889" style="12" customWidth="1"/>
    <col min="17" max="17" width="9.99074074074074" style="12" customWidth="1"/>
    <col min="18" max="18" width="48.6944444444444" style="13" customWidth="1"/>
    <col min="19" max="16384" width="9" style="13"/>
  </cols>
  <sheetData>
    <row r="1" ht="21" customHeight="1" spans="2:2">
      <c r="B1" s="14" t="s">
        <v>0</v>
      </c>
    </row>
    <row r="2" s="1" customFormat="1" ht="42" customHeight="1" spans="1:19">
      <c r="A2" s="15" t="s">
        <v>1</v>
      </c>
      <c r="B2" s="15"/>
      <c r="C2" s="15"/>
      <c r="D2" s="15"/>
      <c r="E2" s="15"/>
      <c r="F2" s="15"/>
      <c r="G2" s="15"/>
      <c r="H2" s="15"/>
      <c r="I2" s="15"/>
      <c r="J2" s="15"/>
      <c r="K2" s="15"/>
      <c r="L2" s="15"/>
      <c r="M2" s="15"/>
      <c r="N2" s="15"/>
      <c r="O2" s="15"/>
      <c r="P2" s="15"/>
      <c r="Q2" s="15"/>
      <c r="S2" s="2"/>
    </row>
    <row r="3" s="2" customFormat="1" ht="34" customHeight="1" spans="1:17">
      <c r="A3" s="16" t="s">
        <v>2</v>
      </c>
      <c r="B3" s="16"/>
      <c r="C3" s="16"/>
      <c r="D3" s="16"/>
      <c r="E3" s="16"/>
      <c r="F3" s="16"/>
      <c r="G3" s="17"/>
      <c r="H3" s="17"/>
      <c r="I3" s="17"/>
      <c r="J3" s="17"/>
      <c r="K3" s="29"/>
      <c r="L3" s="29"/>
      <c r="M3" s="29"/>
      <c r="N3" s="30" t="s">
        <v>3</v>
      </c>
      <c r="O3" s="30"/>
      <c r="P3" s="30"/>
      <c r="Q3" s="30"/>
    </row>
    <row r="4" s="3" customFormat="1" ht="46" customHeight="1" spans="1:18">
      <c r="A4" s="18" t="s">
        <v>4</v>
      </c>
      <c r="B4" s="18" t="s">
        <v>5</v>
      </c>
      <c r="C4" s="18" t="s">
        <v>6</v>
      </c>
      <c r="D4" s="19" t="s">
        <v>7</v>
      </c>
      <c r="E4" s="18" t="s">
        <v>8</v>
      </c>
      <c r="F4" s="18" t="s">
        <v>9</v>
      </c>
      <c r="G4" s="18" t="s">
        <v>10</v>
      </c>
      <c r="H4" s="18" t="s">
        <v>11</v>
      </c>
      <c r="I4" s="18" t="s">
        <v>12</v>
      </c>
      <c r="J4" s="31" t="s">
        <v>13</v>
      </c>
      <c r="K4" s="31" t="s">
        <v>14</v>
      </c>
      <c r="L4" s="31" t="s">
        <v>15</v>
      </c>
      <c r="M4" s="31" t="s">
        <v>16</v>
      </c>
      <c r="N4" s="32" t="s">
        <v>17</v>
      </c>
      <c r="O4" s="33"/>
      <c r="P4" s="33"/>
      <c r="Q4" s="54"/>
      <c r="R4" s="19" t="s">
        <v>18</v>
      </c>
    </row>
    <row r="5" s="3" customFormat="1" ht="53" customHeight="1" spans="1:18">
      <c r="A5" s="18"/>
      <c r="B5" s="18"/>
      <c r="C5" s="18"/>
      <c r="D5" s="20"/>
      <c r="E5" s="18"/>
      <c r="F5" s="18"/>
      <c r="G5" s="18"/>
      <c r="H5" s="18"/>
      <c r="I5" s="18"/>
      <c r="J5" s="34"/>
      <c r="K5" s="34"/>
      <c r="L5" s="34"/>
      <c r="M5" s="34"/>
      <c r="N5" s="35" t="s">
        <v>19</v>
      </c>
      <c r="O5" s="35" t="s">
        <v>20</v>
      </c>
      <c r="P5" s="31" t="s">
        <v>21</v>
      </c>
      <c r="Q5" s="31" t="s">
        <v>22</v>
      </c>
      <c r="R5" s="20"/>
    </row>
    <row r="6" s="3" customFormat="1" ht="53" customHeight="1" spans="1:18">
      <c r="A6" s="18"/>
      <c r="B6" s="18"/>
      <c r="C6" s="18"/>
      <c r="D6" s="20"/>
      <c r="E6" s="18"/>
      <c r="F6" s="18"/>
      <c r="G6" s="18"/>
      <c r="H6" s="18"/>
      <c r="I6" s="18"/>
      <c r="J6" s="34"/>
      <c r="K6" s="34"/>
      <c r="L6" s="34"/>
      <c r="M6" s="36"/>
      <c r="N6" s="35"/>
      <c r="O6" s="35"/>
      <c r="P6" s="37"/>
      <c r="Q6" s="37"/>
      <c r="R6" s="55"/>
    </row>
    <row r="7" s="4" customFormat="1" ht="27" customHeight="1" spans="1:18">
      <c r="A7" s="21" t="s">
        <v>23</v>
      </c>
      <c r="B7" s="22"/>
      <c r="C7" s="22"/>
      <c r="D7" s="23"/>
      <c r="E7" s="22"/>
      <c r="F7" s="22"/>
      <c r="G7" s="22"/>
      <c r="H7" s="23"/>
      <c r="I7" s="22"/>
      <c r="J7" s="38"/>
      <c r="K7" s="39">
        <f t="shared" ref="K7:Q7" si="0">SUBTOTAL(109,K8:K36)</f>
        <v>88267.99</v>
      </c>
      <c r="L7" s="39">
        <f t="shared" si="0"/>
        <v>23441.377296</v>
      </c>
      <c r="M7" s="40">
        <f t="shared" si="0"/>
        <v>51028</v>
      </c>
      <c r="N7" s="39">
        <f t="shared" si="0"/>
        <v>44896</v>
      </c>
      <c r="O7" s="39">
        <f t="shared" si="0"/>
        <v>3888</v>
      </c>
      <c r="P7" s="39">
        <f t="shared" si="0"/>
        <v>106</v>
      </c>
      <c r="Q7" s="39">
        <f t="shared" si="0"/>
        <v>2138</v>
      </c>
      <c r="R7" s="56"/>
    </row>
    <row r="8" s="5" customFormat="1" ht="91" customHeight="1" spans="1:18">
      <c r="A8" s="24">
        <v>1</v>
      </c>
      <c r="B8" s="24" t="s">
        <v>24</v>
      </c>
      <c r="C8" s="24" t="s">
        <v>25</v>
      </c>
      <c r="D8" s="24" t="s">
        <v>26</v>
      </c>
      <c r="E8" s="24" t="s">
        <v>27</v>
      </c>
      <c r="F8" s="24" t="s">
        <v>28</v>
      </c>
      <c r="G8" s="24" t="s">
        <v>29</v>
      </c>
      <c r="H8" s="25" t="s">
        <v>30</v>
      </c>
      <c r="I8" s="24" t="s">
        <v>31</v>
      </c>
      <c r="J8" s="24" t="s">
        <v>32</v>
      </c>
      <c r="K8" s="41">
        <v>3000</v>
      </c>
      <c r="L8" s="41">
        <v>891.994968</v>
      </c>
      <c r="M8" s="42">
        <f t="shared" ref="M8:M36" si="1">N8+O8+P8+Q8</f>
        <v>2100</v>
      </c>
      <c r="N8" s="42">
        <v>2100</v>
      </c>
      <c r="O8" s="42"/>
      <c r="P8" s="42"/>
      <c r="Q8" s="42"/>
      <c r="R8" s="24" t="s">
        <v>33</v>
      </c>
    </row>
    <row r="9" s="5" customFormat="1" ht="65" customHeight="1" spans="1:18">
      <c r="A9" s="24">
        <v>2</v>
      </c>
      <c r="B9" s="24" t="s">
        <v>34</v>
      </c>
      <c r="C9" s="24" t="s">
        <v>35</v>
      </c>
      <c r="D9" s="24" t="s">
        <v>36</v>
      </c>
      <c r="E9" s="24" t="s">
        <v>37</v>
      </c>
      <c r="F9" s="24" t="s">
        <v>38</v>
      </c>
      <c r="G9" s="24" t="s">
        <v>39</v>
      </c>
      <c r="H9" s="25" t="s">
        <v>40</v>
      </c>
      <c r="I9" s="24" t="s">
        <v>41</v>
      </c>
      <c r="J9" s="24" t="s">
        <v>42</v>
      </c>
      <c r="K9" s="41">
        <v>4000</v>
      </c>
      <c r="L9" s="41"/>
      <c r="M9" s="42">
        <f t="shared" si="1"/>
        <v>1500</v>
      </c>
      <c r="N9" s="42">
        <v>1500</v>
      </c>
      <c r="O9" s="42"/>
      <c r="P9" s="42"/>
      <c r="Q9" s="42"/>
      <c r="R9" s="24" t="s">
        <v>43</v>
      </c>
    </row>
    <row r="10" s="5" customFormat="1" ht="100" customHeight="1" spans="1:18">
      <c r="A10" s="24">
        <v>3</v>
      </c>
      <c r="B10" s="24" t="s">
        <v>44</v>
      </c>
      <c r="C10" s="24" t="s">
        <v>45</v>
      </c>
      <c r="D10" s="24" t="s">
        <v>26</v>
      </c>
      <c r="E10" s="24" t="s">
        <v>37</v>
      </c>
      <c r="F10" s="24" t="s">
        <v>46</v>
      </c>
      <c r="G10" s="24" t="s">
        <v>29</v>
      </c>
      <c r="H10" s="25" t="s">
        <v>47</v>
      </c>
      <c r="I10" s="24" t="s">
        <v>31</v>
      </c>
      <c r="J10" s="24" t="s">
        <v>32</v>
      </c>
      <c r="K10" s="41">
        <v>4000</v>
      </c>
      <c r="L10" s="41"/>
      <c r="M10" s="42">
        <f t="shared" si="1"/>
        <v>4000</v>
      </c>
      <c r="N10" s="42">
        <v>4000</v>
      </c>
      <c r="O10" s="42"/>
      <c r="P10" s="42"/>
      <c r="Q10" s="57"/>
      <c r="R10" s="24" t="s">
        <v>33</v>
      </c>
    </row>
    <row r="11" s="5" customFormat="1" ht="72" customHeight="1" spans="1:18">
      <c r="A11" s="24">
        <v>4</v>
      </c>
      <c r="B11" s="24" t="s">
        <v>48</v>
      </c>
      <c r="C11" s="24" t="s">
        <v>49</v>
      </c>
      <c r="D11" s="24" t="s">
        <v>36</v>
      </c>
      <c r="E11" s="24" t="s">
        <v>37</v>
      </c>
      <c r="F11" s="24" t="s">
        <v>50</v>
      </c>
      <c r="G11" s="24" t="s">
        <v>51</v>
      </c>
      <c r="H11" s="25" t="s">
        <v>52</v>
      </c>
      <c r="I11" s="24" t="s">
        <v>53</v>
      </c>
      <c r="J11" s="43" t="s">
        <v>54</v>
      </c>
      <c r="K11" s="24">
        <v>2500</v>
      </c>
      <c r="L11" s="24"/>
      <c r="M11" s="42">
        <f t="shared" si="1"/>
        <v>2500</v>
      </c>
      <c r="N11" s="41">
        <v>2500</v>
      </c>
      <c r="O11" s="42"/>
      <c r="P11" s="42"/>
      <c r="Q11" s="57"/>
      <c r="R11" s="24" t="s">
        <v>55</v>
      </c>
    </row>
    <row r="12" s="5" customFormat="1" ht="86" customHeight="1" spans="1:18">
      <c r="A12" s="24">
        <v>5</v>
      </c>
      <c r="B12" s="24" t="s">
        <v>56</v>
      </c>
      <c r="C12" s="24" t="s">
        <v>57</v>
      </c>
      <c r="D12" s="24" t="s">
        <v>36</v>
      </c>
      <c r="E12" s="24" t="s">
        <v>37</v>
      </c>
      <c r="F12" s="24" t="s">
        <v>58</v>
      </c>
      <c r="G12" s="24" t="s">
        <v>59</v>
      </c>
      <c r="H12" s="25" t="s">
        <v>60</v>
      </c>
      <c r="I12" s="24" t="s">
        <v>61</v>
      </c>
      <c r="J12" s="24" t="s">
        <v>62</v>
      </c>
      <c r="K12" s="24">
        <v>4836.91</v>
      </c>
      <c r="L12" s="24"/>
      <c r="M12" s="42">
        <f t="shared" si="1"/>
        <v>3442</v>
      </c>
      <c r="N12" s="42">
        <v>3442</v>
      </c>
      <c r="O12" s="42"/>
      <c r="P12" s="42"/>
      <c r="Q12" s="42"/>
      <c r="R12" s="24" t="s">
        <v>63</v>
      </c>
    </row>
    <row r="13" s="5" customFormat="1" ht="82" customHeight="1" spans="1:18">
      <c r="A13" s="24">
        <v>6</v>
      </c>
      <c r="B13" s="24" t="s">
        <v>64</v>
      </c>
      <c r="C13" s="24" t="s">
        <v>65</v>
      </c>
      <c r="D13" s="24" t="s">
        <v>26</v>
      </c>
      <c r="E13" s="24" t="s">
        <v>37</v>
      </c>
      <c r="F13" s="24" t="s">
        <v>66</v>
      </c>
      <c r="G13" s="24" t="s">
        <v>67</v>
      </c>
      <c r="H13" s="25" t="s">
        <v>68</v>
      </c>
      <c r="I13" s="24" t="s">
        <v>69</v>
      </c>
      <c r="J13" s="24" t="s">
        <v>70</v>
      </c>
      <c r="K13" s="41">
        <v>390</v>
      </c>
      <c r="L13" s="41"/>
      <c r="M13" s="42">
        <f t="shared" si="1"/>
        <v>390</v>
      </c>
      <c r="N13" s="42">
        <v>390</v>
      </c>
      <c r="O13" s="42"/>
      <c r="P13" s="42"/>
      <c r="Q13" s="42"/>
      <c r="R13" s="24" t="s">
        <v>71</v>
      </c>
    </row>
    <row r="14" s="5" customFormat="1" ht="92" customHeight="1" spans="1:18">
      <c r="A14" s="24">
        <v>7</v>
      </c>
      <c r="B14" s="24" t="s">
        <v>72</v>
      </c>
      <c r="C14" s="24" t="s">
        <v>73</v>
      </c>
      <c r="D14" s="24" t="s">
        <v>26</v>
      </c>
      <c r="E14" s="24" t="s">
        <v>37</v>
      </c>
      <c r="F14" s="24" t="s">
        <v>74</v>
      </c>
      <c r="G14" s="24" t="s">
        <v>59</v>
      </c>
      <c r="H14" s="25" t="s">
        <v>75</v>
      </c>
      <c r="I14" s="24" t="s">
        <v>61</v>
      </c>
      <c r="J14" s="24" t="s">
        <v>62</v>
      </c>
      <c r="K14" s="42">
        <v>6528.49</v>
      </c>
      <c r="L14" s="41"/>
      <c r="M14" s="42">
        <f t="shared" si="1"/>
        <v>6520</v>
      </c>
      <c r="N14" s="42">
        <v>6520</v>
      </c>
      <c r="O14" s="42"/>
      <c r="P14" s="42"/>
      <c r="Q14" s="42"/>
      <c r="R14" s="24" t="s">
        <v>76</v>
      </c>
    </row>
    <row r="15" s="5" customFormat="1" ht="70" customHeight="1" spans="1:18">
      <c r="A15" s="24">
        <v>8</v>
      </c>
      <c r="B15" s="24" t="s">
        <v>77</v>
      </c>
      <c r="C15" s="24" t="s">
        <v>78</v>
      </c>
      <c r="D15" s="24" t="s">
        <v>36</v>
      </c>
      <c r="E15" s="24" t="s">
        <v>37</v>
      </c>
      <c r="F15" s="24" t="s">
        <v>79</v>
      </c>
      <c r="G15" s="24" t="s">
        <v>80</v>
      </c>
      <c r="H15" s="25" t="s">
        <v>81</v>
      </c>
      <c r="I15" s="24" t="s">
        <v>31</v>
      </c>
      <c r="J15" s="24" t="s">
        <v>32</v>
      </c>
      <c r="K15" s="41">
        <v>275</v>
      </c>
      <c r="L15" s="41"/>
      <c r="M15" s="42">
        <f t="shared" si="1"/>
        <v>275</v>
      </c>
      <c r="N15" s="44">
        <v>275</v>
      </c>
      <c r="O15" s="42"/>
      <c r="P15" s="42"/>
      <c r="Q15" s="42"/>
      <c r="R15" s="24" t="s">
        <v>82</v>
      </c>
    </row>
    <row r="16" s="6" customFormat="1" ht="73" customHeight="1" spans="1:18">
      <c r="A16" s="24">
        <v>9</v>
      </c>
      <c r="B16" s="24" t="s">
        <v>83</v>
      </c>
      <c r="C16" s="24" t="s">
        <v>84</v>
      </c>
      <c r="D16" s="24" t="s">
        <v>85</v>
      </c>
      <c r="E16" s="24" t="s">
        <v>37</v>
      </c>
      <c r="F16" s="26" t="s">
        <v>86</v>
      </c>
      <c r="G16" s="27" t="s">
        <v>39</v>
      </c>
      <c r="H16" s="28" t="s">
        <v>87</v>
      </c>
      <c r="I16" s="27" t="s">
        <v>88</v>
      </c>
      <c r="J16" s="24" t="s">
        <v>89</v>
      </c>
      <c r="K16" s="45">
        <v>2772</v>
      </c>
      <c r="L16" s="41"/>
      <c r="M16" s="42">
        <f t="shared" si="1"/>
        <v>2772</v>
      </c>
      <c r="N16" s="44">
        <v>2772</v>
      </c>
      <c r="O16" s="45"/>
      <c r="P16" s="45"/>
      <c r="Q16" s="45"/>
      <c r="R16" s="58" t="s">
        <v>90</v>
      </c>
    </row>
    <row r="17" s="6" customFormat="1" ht="73" customHeight="1" spans="1:18">
      <c r="A17" s="24">
        <v>10</v>
      </c>
      <c r="B17" s="24" t="s">
        <v>91</v>
      </c>
      <c r="C17" s="24" t="s">
        <v>92</v>
      </c>
      <c r="D17" s="24" t="s">
        <v>93</v>
      </c>
      <c r="E17" s="24" t="s">
        <v>37</v>
      </c>
      <c r="F17" s="26" t="s">
        <v>86</v>
      </c>
      <c r="G17" s="27" t="s">
        <v>39</v>
      </c>
      <c r="H17" s="28" t="s">
        <v>94</v>
      </c>
      <c r="I17" s="27" t="s">
        <v>95</v>
      </c>
      <c r="J17" s="27" t="s">
        <v>96</v>
      </c>
      <c r="K17" s="45">
        <v>70</v>
      </c>
      <c r="L17" s="41"/>
      <c r="M17" s="42">
        <f t="shared" si="1"/>
        <v>70</v>
      </c>
      <c r="N17" s="45"/>
      <c r="O17" s="45">
        <v>70</v>
      </c>
      <c r="P17" s="45"/>
      <c r="Q17" s="45"/>
      <c r="R17" s="58" t="s">
        <v>97</v>
      </c>
    </row>
    <row r="18" s="7" customFormat="1" ht="76" customHeight="1" spans="1:18">
      <c r="A18" s="24">
        <v>11</v>
      </c>
      <c r="B18" s="27" t="s">
        <v>98</v>
      </c>
      <c r="C18" s="27" t="s">
        <v>99</v>
      </c>
      <c r="D18" s="27" t="s">
        <v>36</v>
      </c>
      <c r="E18" s="27" t="s">
        <v>37</v>
      </c>
      <c r="F18" s="27" t="s">
        <v>100</v>
      </c>
      <c r="G18" s="27" t="s">
        <v>101</v>
      </c>
      <c r="H18" s="28" t="s">
        <v>102</v>
      </c>
      <c r="I18" s="27" t="s">
        <v>61</v>
      </c>
      <c r="J18" s="27" t="s">
        <v>103</v>
      </c>
      <c r="K18" s="46">
        <v>368</v>
      </c>
      <c r="L18" s="46"/>
      <c r="M18" s="42">
        <f t="shared" si="1"/>
        <v>368</v>
      </c>
      <c r="N18" s="47"/>
      <c r="O18" s="47"/>
      <c r="P18" s="47"/>
      <c r="Q18" s="46">
        <v>368</v>
      </c>
      <c r="R18" s="27" t="s">
        <v>104</v>
      </c>
    </row>
    <row r="19" s="7" customFormat="1" ht="68" customHeight="1" spans="1:18">
      <c r="A19" s="24">
        <v>12</v>
      </c>
      <c r="B19" s="27" t="s">
        <v>105</v>
      </c>
      <c r="C19" s="27" t="s">
        <v>106</v>
      </c>
      <c r="D19" s="27" t="s">
        <v>36</v>
      </c>
      <c r="E19" s="27" t="s">
        <v>37</v>
      </c>
      <c r="F19" s="27" t="s">
        <v>58</v>
      </c>
      <c r="G19" s="27" t="s">
        <v>107</v>
      </c>
      <c r="H19" s="28" t="s">
        <v>108</v>
      </c>
      <c r="I19" s="27" t="s">
        <v>41</v>
      </c>
      <c r="J19" s="27" t="s">
        <v>42</v>
      </c>
      <c r="K19" s="46">
        <v>375</v>
      </c>
      <c r="L19" s="46"/>
      <c r="M19" s="42">
        <f t="shared" si="1"/>
        <v>375</v>
      </c>
      <c r="N19" s="47"/>
      <c r="O19" s="47"/>
      <c r="P19" s="47"/>
      <c r="Q19" s="46">
        <v>375</v>
      </c>
      <c r="R19" s="27" t="s">
        <v>109</v>
      </c>
    </row>
    <row r="20" s="7" customFormat="1" ht="79" customHeight="1" spans="1:18">
      <c r="A20" s="24">
        <v>13</v>
      </c>
      <c r="B20" s="27" t="s">
        <v>110</v>
      </c>
      <c r="C20" s="27" t="s">
        <v>111</v>
      </c>
      <c r="D20" s="27" t="s">
        <v>36</v>
      </c>
      <c r="E20" s="27" t="s">
        <v>37</v>
      </c>
      <c r="F20" s="27" t="s">
        <v>58</v>
      </c>
      <c r="G20" s="27" t="s">
        <v>112</v>
      </c>
      <c r="H20" s="28" t="s">
        <v>113</v>
      </c>
      <c r="I20" s="27" t="s">
        <v>41</v>
      </c>
      <c r="J20" s="27" t="s">
        <v>42</v>
      </c>
      <c r="K20" s="46">
        <v>375</v>
      </c>
      <c r="L20" s="46"/>
      <c r="M20" s="42">
        <f t="shared" si="1"/>
        <v>375</v>
      </c>
      <c r="N20" s="47"/>
      <c r="O20" s="47"/>
      <c r="P20" s="47"/>
      <c r="Q20" s="46">
        <v>375</v>
      </c>
      <c r="R20" s="27" t="s">
        <v>114</v>
      </c>
    </row>
    <row r="21" s="7" customFormat="1" ht="72" customHeight="1" spans="1:18">
      <c r="A21" s="24">
        <v>14</v>
      </c>
      <c r="B21" s="27" t="s">
        <v>115</v>
      </c>
      <c r="C21" s="27" t="s">
        <v>116</v>
      </c>
      <c r="D21" s="27" t="s">
        <v>36</v>
      </c>
      <c r="E21" s="27" t="s">
        <v>37</v>
      </c>
      <c r="F21" s="27" t="s">
        <v>58</v>
      </c>
      <c r="G21" s="27" t="s">
        <v>117</v>
      </c>
      <c r="H21" s="28" t="s">
        <v>118</v>
      </c>
      <c r="I21" s="27" t="s">
        <v>41</v>
      </c>
      <c r="J21" s="27" t="s">
        <v>42</v>
      </c>
      <c r="K21" s="46">
        <v>350</v>
      </c>
      <c r="L21" s="46"/>
      <c r="M21" s="42">
        <f t="shared" si="1"/>
        <v>350</v>
      </c>
      <c r="N21" s="47"/>
      <c r="O21" s="47"/>
      <c r="P21" s="47"/>
      <c r="Q21" s="46">
        <v>350</v>
      </c>
      <c r="R21" s="27" t="s">
        <v>119</v>
      </c>
    </row>
    <row r="22" s="7" customFormat="1" ht="72" customHeight="1" spans="1:18">
      <c r="A22" s="24">
        <v>15</v>
      </c>
      <c r="B22" s="27" t="s">
        <v>120</v>
      </c>
      <c r="C22" s="27" t="s">
        <v>121</v>
      </c>
      <c r="D22" s="27" t="s">
        <v>36</v>
      </c>
      <c r="E22" s="27" t="s">
        <v>37</v>
      </c>
      <c r="F22" s="27" t="s">
        <v>58</v>
      </c>
      <c r="G22" s="27" t="s">
        <v>69</v>
      </c>
      <c r="H22" s="28" t="s">
        <v>118</v>
      </c>
      <c r="I22" s="27" t="s">
        <v>41</v>
      </c>
      <c r="J22" s="27" t="s">
        <v>42</v>
      </c>
      <c r="K22" s="46">
        <v>350</v>
      </c>
      <c r="L22" s="46"/>
      <c r="M22" s="42">
        <f t="shared" si="1"/>
        <v>350</v>
      </c>
      <c r="N22" s="47"/>
      <c r="O22" s="47"/>
      <c r="P22" s="47"/>
      <c r="Q22" s="46">
        <v>350</v>
      </c>
      <c r="R22" s="27" t="s">
        <v>122</v>
      </c>
    </row>
    <row r="23" s="7" customFormat="1" ht="76" customHeight="1" spans="1:18">
      <c r="A23" s="24">
        <v>16</v>
      </c>
      <c r="B23" s="27" t="s">
        <v>123</v>
      </c>
      <c r="C23" s="27" t="s">
        <v>124</v>
      </c>
      <c r="D23" s="27" t="s">
        <v>36</v>
      </c>
      <c r="E23" s="27" t="s">
        <v>37</v>
      </c>
      <c r="F23" s="27" t="s">
        <v>58</v>
      </c>
      <c r="G23" s="27" t="s">
        <v>125</v>
      </c>
      <c r="H23" s="28" t="s">
        <v>118</v>
      </c>
      <c r="I23" s="27" t="s">
        <v>41</v>
      </c>
      <c r="J23" s="27" t="s">
        <v>42</v>
      </c>
      <c r="K23" s="46">
        <v>320</v>
      </c>
      <c r="L23" s="46"/>
      <c r="M23" s="42">
        <f t="shared" si="1"/>
        <v>320</v>
      </c>
      <c r="N23" s="47"/>
      <c r="O23" s="47"/>
      <c r="P23" s="47"/>
      <c r="Q23" s="46">
        <v>320</v>
      </c>
      <c r="R23" s="27" t="s">
        <v>126</v>
      </c>
    </row>
    <row r="24" s="6" customFormat="1" ht="82" customHeight="1" spans="1:18">
      <c r="A24" s="24">
        <v>17</v>
      </c>
      <c r="B24" s="26" t="s">
        <v>127</v>
      </c>
      <c r="C24" s="27" t="s">
        <v>128</v>
      </c>
      <c r="D24" s="27" t="s">
        <v>85</v>
      </c>
      <c r="E24" s="27" t="s">
        <v>37</v>
      </c>
      <c r="F24" s="26" t="s">
        <v>86</v>
      </c>
      <c r="G24" s="27" t="s">
        <v>129</v>
      </c>
      <c r="H24" s="28" t="s">
        <v>130</v>
      </c>
      <c r="I24" s="27" t="s">
        <v>88</v>
      </c>
      <c r="J24" s="27" t="s">
        <v>89</v>
      </c>
      <c r="K24" s="45">
        <v>1330.56</v>
      </c>
      <c r="L24" s="45"/>
      <c r="M24" s="42">
        <f t="shared" si="1"/>
        <v>1330.56</v>
      </c>
      <c r="N24" s="45">
        <v>1330.56</v>
      </c>
      <c r="O24" s="45"/>
      <c r="P24" s="45"/>
      <c r="Q24" s="45"/>
      <c r="R24" s="58" t="s">
        <v>131</v>
      </c>
    </row>
    <row r="25" s="8" customFormat="1" ht="83" customHeight="1" spans="1:18">
      <c r="A25" s="24">
        <v>18</v>
      </c>
      <c r="B25" s="24" t="s">
        <v>132</v>
      </c>
      <c r="C25" s="24" t="s">
        <v>133</v>
      </c>
      <c r="D25" s="24" t="s">
        <v>26</v>
      </c>
      <c r="E25" s="24" t="s">
        <v>27</v>
      </c>
      <c r="F25" s="24" t="s">
        <v>134</v>
      </c>
      <c r="G25" s="24" t="s">
        <v>135</v>
      </c>
      <c r="H25" s="25" t="s">
        <v>136</v>
      </c>
      <c r="I25" s="24" t="s">
        <v>53</v>
      </c>
      <c r="J25" s="43" t="s">
        <v>54</v>
      </c>
      <c r="K25" s="41">
        <v>3800</v>
      </c>
      <c r="L25" s="41">
        <v>3190.59</v>
      </c>
      <c r="M25" s="42">
        <f t="shared" si="1"/>
        <v>600</v>
      </c>
      <c r="N25" s="42">
        <v>600</v>
      </c>
      <c r="O25" s="42"/>
      <c r="P25" s="42"/>
      <c r="Q25" s="42"/>
      <c r="R25" s="24" t="s">
        <v>137</v>
      </c>
    </row>
    <row r="26" s="5" customFormat="1" ht="94" customHeight="1" spans="1:18">
      <c r="A26" s="24">
        <v>19</v>
      </c>
      <c r="B26" s="24" t="s">
        <v>138</v>
      </c>
      <c r="C26" s="24" t="s">
        <v>139</v>
      </c>
      <c r="D26" s="24" t="s">
        <v>36</v>
      </c>
      <c r="E26" s="24" t="s">
        <v>27</v>
      </c>
      <c r="F26" s="24" t="s">
        <v>140</v>
      </c>
      <c r="G26" s="24" t="s">
        <v>141</v>
      </c>
      <c r="H26" s="25" t="s">
        <v>142</v>
      </c>
      <c r="I26" s="24" t="s">
        <v>41</v>
      </c>
      <c r="J26" s="24" t="s">
        <v>42</v>
      </c>
      <c r="K26" s="41">
        <v>9900</v>
      </c>
      <c r="L26" s="41">
        <v>6456.352328</v>
      </c>
      <c r="M26" s="42">
        <f t="shared" si="1"/>
        <v>1590</v>
      </c>
      <c r="N26" s="42">
        <v>1590</v>
      </c>
      <c r="O26" s="42"/>
      <c r="P26" s="42"/>
      <c r="Q26" s="42"/>
      <c r="R26" s="24" t="s">
        <v>143</v>
      </c>
    </row>
    <row r="27" s="5" customFormat="1" ht="52.2" spans="1:18">
      <c r="A27" s="24">
        <v>20</v>
      </c>
      <c r="B27" s="24" t="s">
        <v>144</v>
      </c>
      <c r="C27" s="24" t="s">
        <v>145</v>
      </c>
      <c r="D27" s="24" t="s">
        <v>26</v>
      </c>
      <c r="E27" s="24" t="s">
        <v>37</v>
      </c>
      <c r="F27" s="24" t="s">
        <v>86</v>
      </c>
      <c r="G27" s="24" t="s">
        <v>59</v>
      </c>
      <c r="H27" s="25" t="s">
        <v>146</v>
      </c>
      <c r="I27" s="24" t="s">
        <v>147</v>
      </c>
      <c r="J27" s="24" t="s">
        <v>148</v>
      </c>
      <c r="K27" s="41">
        <v>5000</v>
      </c>
      <c r="L27" s="41"/>
      <c r="M27" s="42">
        <f t="shared" si="1"/>
        <v>5000</v>
      </c>
      <c r="N27" s="42">
        <v>5000</v>
      </c>
      <c r="O27" s="42"/>
      <c r="P27" s="42"/>
      <c r="Q27" s="42"/>
      <c r="R27" s="24" t="s">
        <v>149</v>
      </c>
    </row>
    <row r="28" s="5" customFormat="1" ht="89" customHeight="1" spans="1:18">
      <c r="A28" s="24">
        <v>21</v>
      </c>
      <c r="B28" s="24" t="s">
        <v>150</v>
      </c>
      <c r="C28" s="24" t="s">
        <v>151</v>
      </c>
      <c r="D28" s="24" t="s">
        <v>26</v>
      </c>
      <c r="E28" s="24" t="s">
        <v>37</v>
      </c>
      <c r="F28" s="24" t="s">
        <v>38</v>
      </c>
      <c r="G28" s="24" t="s">
        <v>152</v>
      </c>
      <c r="H28" s="25" t="s">
        <v>153</v>
      </c>
      <c r="I28" s="24" t="s">
        <v>154</v>
      </c>
      <c r="J28" s="24" t="s">
        <v>155</v>
      </c>
      <c r="K28" s="41">
        <v>2500</v>
      </c>
      <c r="L28" s="41"/>
      <c r="M28" s="42">
        <f t="shared" si="1"/>
        <v>2500</v>
      </c>
      <c r="N28" s="42">
        <v>2500</v>
      </c>
      <c r="O28" s="42"/>
      <c r="P28" s="42"/>
      <c r="Q28" s="42"/>
      <c r="R28" s="24" t="s">
        <v>156</v>
      </c>
    </row>
    <row r="29" s="5" customFormat="1" ht="124" customHeight="1" spans="1:18">
      <c r="A29" s="24">
        <v>22</v>
      </c>
      <c r="B29" s="24" t="s">
        <v>157</v>
      </c>
      <c r="C29" s="24" t="s">
        <v>158</v>
      </c>
      <c r="D29" s="24" t="s">
        <v>26</v>
      </c>
      <c r="E29" s="24" t="s">
        <v>37</v>
      </c>
      <c r="F29" s="24" t="s">
        <v>38</v>
      </c>
      <c r="G29" s="24" t="s">
        <v>159</v>
      </c>
      <c r="H29" s="25" t="s">
        <v>160</v>
      </c>
      <c r="I29" s="24" t="s">
        <v>161</v>
      </c>
      <c r="J29" s="24" t="s">
        <v>162</v>
      </c>
      <c r="K29" s="41">
        <v>5491.44</v>
      </c>
      <c r="L29" s="41"/>
      <c r="M29" s="42">
        <f t="shared" si="1"/>
        <v>5491.44</v>
      </c>
      <c r="N29" s="44">
        <v>5491.44</v>
      </c>
      <c r="O29" s="42"/>
      <c r="P29" s="42"/>
      <c r="Q29" s="42"/>
      <c r="R29" s="24" t="s">
        <v>163</v>
      </c>
    </row>
    <row r="30" s="6" customFormat="1" ht="77" customHeight="1" spans="1:18">
      <c r="A30" s="24">
        <v>23</v>
      </c>
      <c r="B30" s="24" t="s">
        <v>164</v>
      </c>
      <c r="C30" s="24" t="s">
        <v>165</v>
      </c>
      <c r="D30" s="24" t="s">
        <v>36</v>
      </c>
      <c r="E30" s="24" t="s">
        <v>37</v>
      </c>
      <c r="F30" s="26" t="s">
        <v>86</v>
      </c>
      <c r="G30" s="27" t="s">
        <v>166</v>
      </c>
      <c r="H30" s="28" t="s">
        <v>167</v>
      </c>
      <c r="I30" s="27" t="s">
        <v>168</v>
      </c>
      <c r="J30" s="24" t="s">
        <v>169</v>
      </c>
      <c r="K30" s="45">
        <v>125</v>
      </c>
      <c r="L30" s="41"/>
      <c r="M30" s="42">
        <f t="shared" si="1"/>
        <v>125</v>
      </c>
      <c r="N30" s="48">
        <v>125</v>
      </c>
      <c r="O30" s="45"/>
      <c r="P30" s="45"/>
      <c r="Q30" s="45"/>
      <c r="R30" s="58" t="s">
        <v>170</v>
      </c>
    </row>
    <row r="31" s="6" customFormat="1" ht="70" customHeight="1" spans="1:18">
      <c r="A31" s="24">
        <v>24</v>
      </c>
      <c r="B31" s="24" t="s">
        <v>171</v>
      </c>
      <c r="C31" s="24" t="s">
        <v>172</v>
      </c>
      <c r="D31" s="24" t="s">
        <v>173</v>
      </c>
      <c r="E31" s="24" t="s">
        <v>37</v>
      </c>
      <c r="F31" s="26" t="s">
        <v>86</v>
      </c>
      <c r="G31" s="27" t="s">
        <v>39</v>
      </c>
      <c r="H31" s="28" t="s">
        <v>174</v>
      </c>
      <c r="I31" s="27" t="s">
        <v>175</v>
      </c>
      <c r="J31" s="27" t="s">
        <v>176</v>
      </c>
      <c r="K31" s="45">
        <v>2580</v>
      </c>
      <c r="L31" s="41"/>
      <c r="M31" s="42">
        <f t="shared" si="1"/>
        <v>2580</v>
      </c>
      <c r="N31" s="48">
        <v>2580</v>
      </c>
      <c r="O31" s="45"/>
      <c r="P31" s="45"/>
      <c r="Q31" s="45"/>
      <c r="R31" s="58" t="s">
        <v>177</v>
      </c>
    </row>
    <row r="32" s="5" customFormat="1" ht="96" customHeight="1" spans="1:18">
      <c r="A32" s="24">
        <v>25</v>
      </c>
      <c r="B32" s="24" t="s">
        <v>178</v>
      </c>
      <c r="C32" s="24" t="s">
        <v>179</v>
      </c>
      <c r="D32" s="24" t="s">
        <v>26</v>
      </c>
      <c r="E32" s="24" t="s">
        <v>37</v>
      </c>
      <c r="F32" s="24" t="s">
        <v>180</v>
      </c>
      <c r="G32" s="24" t="s">
        <v>80</v>
      </c>
      <c r="H32" s="25" t="s">
        <v>181</v>
      </c>
      <c r="I32" s="24" t="s">
        <v>31</v>
      </c>
      <c r="J32" s="24" t="s">
        <v>32</v>
      </c>
      <c r="K32" s="42">
        <v>3818</v>
      </c>
      <c r="L32" s="41"/>
      <c r="M32" s="42">
        <f t="shared" si="1"/>
        <v>3818</v>
      </c>
      <c r="N32" s="42"/>
      <c r="O32" s="49">
        <v>3818</v>
      </c>
      <c r="P32" s="49"/>
      <c r="Q32" s="49"/>
      <c r="R32" s="24" t="s">
        <v>182</v>
      </c>
    </row>
    <row r="33" s="7" customFormat="1" ht="111" customHeight="1" spans="1:18">
      <c r="A33" s="24">
        <v>26</v>
      </c>
      <c r="B33" s="27" t="s">
        <v>183</v>
      </c>
      <c r="C33" s="27" t="s">
        <v>184</v>
      </c>
      <c r="D33" s="27" t="s">
        <v>85</v>
      </c>
      <c r="E33" s="27" t="s">
        <v>37</v>
      </c>
      <c r="F33" s="27" t="s">
        <v>86</v>
      </c>
      <c r="G33" s="27" t="s">
        <v>39</v>
      </c>
      <c r="H33" s="28" t="s">
        <v>185</v>
      </c>
      <c r="I33" s="27" t="s">
        <v>88</v>
      </c>
      <c r="J33" s="24" t="s">
        <v>89</v>
      </c>
      <c r="K33" s="43">
        <v>80</v>
      </c>
      <c r="L33" s="43"/>
      <c r="M33" s="42">
        <f t="shared" si="1"/>
        <v>40</v>
      </c>
      <c r="N33" s="50">
        <v>40</v>
      </c>
      <c r="O33" s="51"/>
      <c r="P33" s="51"/>
      <c r="Q33" s="51"/>
      <c r="R33" s="27" t="s">
        <v>186</v>
      </c>
    </row>
    <row r="34" s="7" customFormat="1" ht="87" customHeight="1" spans="1:18">
      <c r="A34" s="24">
        <v>27</v>
      </c>
      <c r="B34" s="27" t="s">
        <v>187</v>
      </c>
      <c r="C34" s="27" t="s">
        <v>188</v>
      </c>
      <c r="D34" s="27" t="s">
        <v>36</v>
      </c>
      <c r="E34" s="27" t="s">
        <v>27</v>
      </c>
      <c r="F34" s="27" t="s">
        <v>189</v>
      </c>
      <c r="G34" s="27" t="s">
        <v>190</v>
      </c>
      <c r="H34" s="28" t="s">
        <v>191</v>
      </c>
      <c r="I34" s="27" t="s">
        <v>61</v>
      </c>
      <c r="J34" s="24" t="s">
        <v>62</v>
      </c>
      <c r="K34" s="43">
        <v>5110</v>
      </c>
      <c r="L34" s="43">
        <v>2000</v>
      </c>
      <c r="M34" s="42">
        <f t="shared" si="1"/>
        <v>222</v>
      </c>
      <c r="N34" s="27">
        <v>222</v>
      </c>
      <c r="O34" s="50"/>
      <c r="P34" s="50"/>
      <c r="Q34" s="50"/>
      <c r="R34" s="27" t="s">
        <v>192</v>
      </c>
    </row>
    <row r="35" s="9" customFormat="1" ht="73" customHeight="1" spans="1:18">
      <c r="A35" s="24">
        <v>28</v>
      </c>
      <c r="B35" s="27" t="s">
        <v>193</v>
      </c>
      <c r="C35" s="27" t="s">
        <v>194</v>
      </c>
      <c r="D35" s="27" t="s">
        <v>26</v>
      </c>
      <c r="E35" s="27" t="s">
        <v>27</v>
      </c>
      <c r="F35" s="26" t="s">
        <v>195</v>
      </c>
      <c r="G35" s="27" t="s">
        <v>59</v>
      </c>
      <c r="H35" s="28" t="s">
        <v>196</v>
      </c>
      <c r="I35" s="27" t="s">
        <v>61</v>
      </c>
      <c r="J35" s="24" t="s">
        <v>62</v>
      </c>
      <c r="K35" s="26">
        <v>17916.59</v>
      </c>
      <c r="L35" s="27">
        <v>10902.44</v>
      </c>
      <c r="M35" s="42">
        <f t="shared" si="1"/>
        <v>1918</v>
      </c>
      <c r="N35" s="52">
        <v>1918</v>
      </c>
      <c r="O35" s="53"/>
      <c r="P35" s="53"/>
      <c r="Q35" s="53"/>
      <c r="R35" s="59" t="s">
        <v>197</v>
      </c>
    </row>
    <row r="36" s="7" customFormat="1" ht="72" customHeight="1" spans="1:18">
      <c r="A36" s="24">
        <v>29</v>
      </c>
      <c r="B36" s="27" t="s">
        <v>198</v>
      </c>
      <c r="C36" s="27" t="s">
        <v>199</v>
      </c>
      <c r="D36" s="27" t="s">
        <v>36</v>
      </c>
      <c r="E36" s="27" t="s">
        <v>37</v>
      </c>
      <c r="F36" s="27" t="s">
        <v>74</v>
      </c>
      <c r="G36" s="27" t="s">
        <v>200</v>
      </c>
      <c r="H36" s="28" t="s">
        <v>201</v>
      </c>
      <c r="I36" s="27" t="s">
        <v>154</v>
      </c>
      <c r="J36" s="27" t="s">
        <v>155</v>
      </c>
      <c r="K36" s="46">
        <v>106</v>
      </c>
      <c r="L36" s="46"/>
      <c r="M36" s="42">
        <f t="shared" si="1"/>
        <v>106</v>
      </c>
      <c r="N36" s="46"/>
      <c r="O36" s="46"/>
      <c r="P36" s="46">
        <v>106</v>
      </c>
      <c r="Q36" s="46"/>
      <c r="R36" s="27" t="s">
        <v>202</v>
      </c>
    </row>
  </sheetData>
  <autoFilter ref="A7:S36">
    <extLst/>
  </autoFilter>
  <mergeCells count="24">
    <mergeCell ref="A2:Q2"/>
    <mergeCell ref="A3:F3"/>
    <mergeCell ref="H3:J3"/>
    <mergeCell ref="N3:Q3"/>
    <mergeCell ref="N4:Q4"/>
    <mergeCell ref="A7:J7"/>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P5:P6"/>
    <mergeCell ref="Q5:Q6"/>
    <mergeCell ref="R4:R6"/>
  </mergeCells>
  <dataValidations count="3">
    <dataValidation type="list" allowBlank="1" showInputMessage="1" showErrorMessage="1" sqref="D8 D9 D10 D11 D12 D13 D14 D15 D16 D17 D25 D26 D29 D30 D31 D32 D34 D35 D36 D18:D23 D27:D28">
      <formula1>"产业发展类,就业类,乡村建设类,易地搬迁后扶类,巩固拓展脱贫攻坚成果类,其他类"</formula1>
    </dataValidation>
    <dataValidation type="list" allowBlank="1" showInputMessage="1" showErrorMessage="1" sqref="E8 E9 E10 E11 E12 E13 E14 E15 E16 E17 E25 E26 E29 E30 E31 E32 E33 E34 E35 E36 E18:E23 E27:E28">
      <formula1>"新建,续建,改扩建"</formula1>
    </dataValidation>
    <dataValidation type="list" allowBlank="1" showInputMessage="1" showErrorMessage="1" sqref="D33">
      <formula1>"产业发展类,就业类,乡村建设行动类,易地搬迁后扶类,巩固拓展脱贫攻坚成果类,其他类"</formula1>
    </dataValidation>
  </dataValidations>
  <pageMargins left="0.590277777777778" right="0.196527777777778" top="0.393055555555556" bottom="0.393055555555556" header="0.298611111111111" footer="0.298611111111111"/>
  <pageSetup paperSize="8" scale="57"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中央1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2024-06-19T05:43:00Z</dcterms:created>
  <dcterms:modified xsi:type="dcterms:W3CDTF">2018-03-03T13:37:21Z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90E80C9FAE0D494D8C4F4363836F583D_11</vt:lpwstr>
  </property>
  <property fmtid="{D5CDD505-2E9C-101B-9397-08002B2CF9AE}" pid="3" name="KSOProductBuildVer">
    <vt:lpwstr>2052-11.8.2.8621</vt:lpwstr>
  </property>
</Properties>
</file>