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50"/>
  </bookViews>
  <sheets>
    <sheet name="自治区1" sheetId="1" r:id="rId1"/>
  </sheets>
  <definedNames>
    <definedName name="_xlnm._FilterDatabase" localSheetId="0" hidden="1">自治区1!$A$7:$Q$17</definedName>
    <definedName name="_xlnm.Print_Titles" localSheetId="0">自治区1!$4:$6</definedName>
    <definedName name="_xlnm.Print_Area" localSheetId="0">自治区1!$A$1:$P$17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<sst xmlns="http://schemas.openxmlformats.org/spreadsheetml/2006/main" count="122" uniqueCount="90">
  <si>
    <t>附件：</t>
  </si>
  <si>
    <t>和田县2024年第一批自治区衔接补助资金项目计划表</t>
  </si>
  <si>
    <t>填报单位：和田县委农村工作领导小组办公室</t>
  </si>
  <si>
    <t>填报时间：2024年6月10日</t>
  </si>
  <si>
    <t>序号</t>
  </si>
  <si>
    <t>项目库编号</t>
  </si>
  <si>
    <t>项目名称</t>
  </si>
  <si>
    <t>项目类别</t>
  </si>
  <si>
    <t>建设性质（新建、续建、改扩建）</t>
  </si>
  <si>
    <t>建设起至期限</t>
  </si>
  <si>
    <t>实施地点</t>
  </si>
  <si>
    <t>主要建设任务</t>
  </si>
  <si>
    <t>县市实施单位</t>
  </si>
  <si>
    <t>责任人</t>
  </si>
  <si>
    <t>项目总投资</t>
  </si>
  <si>
    <t>截止2023年年底前已安排资金</t>
  </si>
  <si>
    <t>2024年计划安排资金合计</t>
  </si>
  <si>
    <t>自治区衔接补助资金</t>
  </si>
  <si>
    <t>绩效目标</t>
  </si>
  <si>
    <t>第一批巩固脱贫攻坚成果和乡村振兴任务资金</t>
  </si>
  <si>
    <t>以工代赈资金</t>
  </si>
  <si>
    <t>合计</t>
  </si>
  <si>
    <t>653221-2024-JY-005</t>
  </si>
  <si>
    <t>和田县2024年农村道路日常养护补助项目</t>
  </si>
  <si>
    <t>就业类</t>
  </si>
  <si>
    <t>新建</t>
  </si>
  <si>
    <t>2024.01-2024.12</t>
  </si>
  <si>
    <t>和田县各乡镇</t>
  </si>
  <si>
    <t>建设内容：公路养护人员1000名，每人每月补助1000元。</t>
  </si>
  <si>
    <t>和田县交通运输局</t>
  </si>
  <si>
    <t>程昌国</t>
  </si>
  <si>
    <t>解决1000名道路养护人员稳定就业。</t>
  </si>
  <si>
    <t>653221-2024-SL-008</t>
  </si>
  <si>
    <t>新疆和田地区喀拉喀什河和田县阿瓦提乡胡杨村段防洪工程</t>
  </si>
  <si>
    <t>乡村建设类</t>
  </si>
  <si>
    <t>2024.03-2024.06</t>
  </si>
  <si>
    <t>和田县阿瓦提乡胡杨村</t>
  </si>
  <si>
    <t>建设规模及建设内容：新建防洪堤2.59km。</t>
  </si>
  <si>
    <t>和田县水利局</t>
  </si>
  <si>
    <t>卡哈尔</t>
  </si>
  <si>
    <t>通过本项目的建设，可保护当地耕地面积，保护阿瓦提乡胡杨村群众安全。可使375人受益，其中脱贫户（监测户）153人受益。</t>
  </si>
  <si>
    <t>653221-2024-JT-016</t>
  </si>
  <si>
    <t>和田县2024年红柳镇以工代赈道路建设项目</t>
  </si>
  <si>
    <t>2024.05-2024.10</t>
  </si>
  <si>
    <t>红柳镇</t>
  </si>
  <si>
    <t>建设规模及建设内容：新建道路1公里，四级公路，包括路面、路基、桥涵及防护。</t>
  </si>
  <si>
    <t>项目建成后保障安全运行，保障人民生命安全。</t>
  </si>
  <si>
    <t>653221-2024-JT-017</t>
  </si>
  <si>
    <r>
      <rPr>
        <sz val="14"/>
        <rFont val="宋体"/>
        <charset val="134"/>
      </rPr>
      <t>和田县</t>
    </r>
    <r>
      <rPr>
        <sz val="14"/>
        <rFont val="Times New Roman"/>
        <charset val="134"/>
      </rPr>
      <t>2024</t>
    </r>
    <r>
      <rPr>
        <sz val="14"/>
        <rFont val="宋体"/>
        <charset val="134"/>
      </rPr>
      <t>年红柳镇以工代赈道路建设项目（一期）</t>
    </r>
  </si>
  <si>
    <t>653221-2024-JY-006</t>
  </si>
  <si>
    <t>和田县2024年转移就业一次性交通补助项目</t>
  </si>
  <si>
    <t>建设内容及建设规模：对有组织、自发到区内其他地州、疆外其他省份稳定就业在3个月以上的脱贫人口（监测对象）进行一次性交通补助。对转移到疆内其他地州稳定就业3个月以上得给予一次性补助1000元/人，转移到疆外省（市）稳定就业3个月以上得给予一次性补助2000元/人。</t>
  </si>
  <si>
    <t>和田县人社局</t>
  </si>
  <si>
    <t>彭燕</t>
  </si>
  <si>
    <t>项目的实施，脱贫人口（监测对象）进行一次性交通补助。</t>
  </si>
  <si>
    <t>653221-2023-SL-004</t>
  </si>
  <si>
    <t>新疆和田地区喀拉喀什河和田县朗如乡大红柳滩段防洪项目(一期）</t>
  </si>
  <si>
    <t>续建</t>
  </si>
  <si>
    <t>2023.03-2024.05</t>
  </si>
  <si>
    <t>朗如乡</t>
  </si>
  <si>
    <t>建设规模及建设内容：新建防洪堤4.09km及附属配套设施。</t>
  </si>
  <si>
    <t>保障群众生命财产安全</t>
  </si>
  <si>
    <t>653221-2024-RJ-012</t>
  </si>
  <si>
    <t>和田县红柳镇2024年公共照明建设项目</t>
  </si>
  <si>
    <t>2024.02-2024.09</t>
  </si>
  <si>
    <t>和田县红柳镇</t>
  </si>
  <si>
    <t>建设规模及建设内容：采购并安装太阳能路灯400套风光互补太阳能路灯，每套路灯：热镀锌杆，海罗臂，锥形杆,总高7.5米，采用优质钢材Q235国标，太阳能板80W、风力发电机功率300w。</t>
  </si>
  <si>
    <t>和田县红柳镇人民政府</t>
  </si>
  <si>
    <t>苏义军</t>
  </si>
  <si>
    <t>项目建成后，可提升红柳镇整体形象，完善公共照明建设。</t>
  </si>
  <si>
    <t>653221-2024-CY-014</t>
  </si>
  <si>
    <t>和田县巴格其镇农副产品交易市场建设项目</t>
  </si>
  <si>
    <t>产业发展类</t>
  </si>
  <si>
    <t>和田县巴格其镇</t>
  </si>
  <si>
    <t>建设内容：在巴格其镇巴扎博依村西宁路西侧新建农副产品交易市场，总建筑面积：14760平方米，并配套室外附属。其中：新建1#商铺建筑面积2400平方米，2#商铺建筑面积2400平方米，1#农贸市场建筑面积2400平方米，2#农贸市场建筑面积1680平方米，3#农贸市场建筑面积1680平方米，冷库1800平方米，保鲜库2400平方米；1#-2#商铺地上2层，建筑高度8.6米，框架结构；1#-3#农贸市场地地上1层，建筑高度：6米，钢结构；冷库、保鲜库地上1层，建筑高度6米，钢结构；并配套包含室外给排水管网、消防管网及供配电管网、变压器、地面硬化、城墙等附属设施。</t>
  </si>
  <si>
    <t>和田县巴格其镇人民政府</t>
  </si>
  <si>
    <t>叶卫华</t>
  </si>
  <si>
    <t>该项目实施后，可进一步规范巴格其镇摊贩经营行为、改善巴格其镇古和闐文旅小镇环境、提高巴格其镇群众生活质量。</t>
  </si>
  <si>
    <t>653221-2023-SL-011</t>
  </si>
  <si>
    <t>和田县2023年粮食产能提升项目场外水利工程(东风二干渠一期建设项目)</t>
  </si>
  <si>
    <t>2023.05-2024.11</t>
  </si>
  <si>
    <t>和田县</t>
  </si>
  <si>
    <r>
      <rPr>
        <sz val="14"/>
        <rFont val="宋体"/>
        <charset val="134"/>
      </rPr>
      <t>建设内容：修建渠道总长</t>
    </r>
    <r>
      <rPr>
        <sz val="14"/>
        <rFont val="Times New Roman"/>
        <charset val="134"/>
      </rPr>
      <t>38</t>
    </r>
    <r>
      <rPr>
        <sz val="14"/>
        <rFont val="宋体"/>
        <charset val="134"/>
      </rPr>
      <t>公里及配套渠系建筑物</t>
    </r>
    <r>
      <rPr>
        <sz val="14"/>
        <rFont val="Times New Roman"/>
        <charset val="134"/>
      </rPr>
      <t>30</t>
    </r>
    <r>
      <rPr>
        <sz val="14"/>
        <rFont val="宋体"/>
        <charset val="134"/>
      </rPr>
      <t>座。</t>
    </r>
  </si>
  <si>
    <t>通过项目的实施，和田县粮食产能提升。</t>
  </si>
  <si>
    <t>653221-2024-JT-018</t>
  </si>
  <si>
    <r>
      <rPr>
        <sz val="14"/>
        <rFont val="宋体"/>
        <charset val="134"/>
      </rPr>
      <t>和田县</t>
    </r>
    <r>
      <rPr>
        <sz val="14"/>
        <rFont val="Times New Roman"/>
        <charset val="134"/>
      </rPr>
      <t>2024</t>
    </r>
    <r>
      <rPr>
        <sz val="14"/>
        <rFont val="宋体"/>
        <charset val="134"/>
      </rPr>
      <t>年</t>
    </r>
    <r>
      <rPr>
        <sz val="14"/>
        <rFont val="Times New Roman"/>
        <charset val="134"/>
      </rPr>
      <t>Y098</t>
    </r>
    <r>
      <rPr>
        <sz val="14"/>
        <rFont val="宋体"/>
        <charset val="134"/>
      </rPr>
      <t>乡道改造建设项目</t>
    </r>
  </si>
  <si>
    <t>改扩建</t>
  </si>
  <si>
    <t>2024.05-2024.11</t>
  </si>
  <si>
    <t>和田县百和镇、英阿瓦提乡、英艾日克乡、色格孜库勒乡</t>
  </si>
  <si>
    <r>
      <rPr>
        <sz val="14"/>
        <rFont val="宋体"/>
        <charset val="134"/>
      </rPr>
      <t>建设内容：改扩建17.68公里，路基宽度</t>
    </r>
    <r>
      <rPr>
        <sz val="14"/>
        <rFont val="Times New Roman"/>
        <charset val="134"/>
      </rPr>
      <t>10</t>
    </r>
    <r>
      <rPr>
        <sz val="14"/>
        <rFont val="宋体"/>
        <charset val="134"/>
      </rPr>
      <t>米，路面</t>
    </r>
    <r>
      <rPr>
        <sz val="14"/>
        <rFont val="Times New Roman"/>
        <charset val="134"/>
      </rPr>
      <t>9</t>
    </r>
    <r>
      <rPr>
        <sz val="14"/>
        <rFont val="宋体"/>
        <charset val="134"/>
      </rPr>
      <t>米，包括路面、路基、桥涵及防护。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</si>
</sst>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2"/>
      <name val="宋体"/>
      <charset val="134"/>
    </font>
    <font>
      <b/>
      <sz val="16"/>
      <name val="宋体"/>
      <charset val="134"/>
      <scheme val="minor"/>
    </font>
    <font>
      <b/>
      <sz val="14"/>
      <name val="宋体"/>
      <charset val="134"/>
      <scheme val="major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36"/>
      <name val="方正小标宋简体"/>
      <charset val="134"/>
    </font>
    <font>
      <b/>
      <sz val="16"/>
      <name val="宋体"/>
      <charset val="134"/>
      <scheme val="major"/>
    </font>
    <font>
      <sz val="14"/>
      <name val="方正公文楷体"/>
      <charset val="134"/>
    </font>
    <font>
      <sz val="14"/>
      <name val="Times New Roman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/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11</xdr:row>
      <xdr:rowOff>0</xdr:rowOff>
    </xdr:from>
    <xdr:to>
      <xdr:col>7</xdr:col>
      <xdr:colOff>79375</xdr:colOff>
      <xdr:row>11</xdr:row>
      <xdr:rowOff>739775</xdr:rowOff>
    </xdr:to>
    <xdr:sp>
      <xdr:nvSpPr>
        <xdr:cNvPr id="2" name="Text Box 9540"/>
        <xdr:cNvSpPr txBox="1"/>
      </xdr:nvSpPr>
      <xdr:spPr>
        <a:xfrm>
          <a:off x="7116445" y="80772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79375</xdr:colOff>
      <xdr:row>11</xdr:row>
      <xdr:rowOff>787400</xdr:rowOff>
    </xdr:to>
    <xdr:sp>
      <xdr:nvSpPr>
        <xdr:cNvPr id="3" name="Text Box 9540"/>
        <xdr:cNvSpPr txBox="1"/>
      </xdr:nvSpPr>
      <xdr:spPr>
        <a:xfrm>
          <a:off x="7116445" y="8077200"/>
          <a:ext cx="79375" cy="787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79375</xdr:colOff>
      <xdr:row>11</xdr:row>
      <xdr:rowOff>541655</xdr:rowOff>
    </xdr:to>
    <xdr:sp>
      <xdr:nvSpPr>
        <xdr:cNvPr id="4" name="Text Box 9540"/>
        <xdr:cNvSpPr txBox="1"/>
      </xdr:nvSpPr>
      <xdr:spPr>
        <a:xfrm>
          <a:off x="5766435" y="80772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79375</xdr:colOff>
      <xdr:row>11</xdr:row>
      <xdr:rowOff>541655</xdr:rowOff>
    </xdr:to>
    <xdr:sp>
      <xdr:nvSpPr>
        <xdr:cNvPr id="5" name="Text Box 9540"/>
        <xdr:cNvSpPr txBox="1"/>
      </xdr:nvSpPr>
      <xdr:spPr>
        <a:xfrm>
          <a:off x="5766435" y="80772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79375</xdr:colOff>
      <xdr:row>11</xdr:row>
      <xdr:rowOff>541655</xdr:rowOff>
    </xdr:to>
    <xdr:sp>
      <xdr:nvSpPr>
        <xdr:cNvPr id="6" name="Text Box 9540"/>
        <xdr:cNvSpPr txBox="1"/>
      </xdr:nvSpPr>
      <xdr:spPr>
        <a:xfrm>
          <a:off x="5766435" y="80772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79375</xdr:colOff>
      <xdr:row>11</xdr:row>
      <xdr:rowOff>541655</xdr:rowOff>
    </xdr:to>
    <xdr:sp>
      <xdr:nvSpPr>
        <xdr:cNvPr id="7" name="Text Box 9540"/>
        <xdr:cNvSpPr txBox="1"/>
      </xdr:nvSpPr>
      <xdr:spPr>
        <a:xfrm>
          <a:off x="5766435" y="80772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79375</xdr:colOff>
      <xdr:row>11</xdr:row>
      <xdr:rowOff>541655</xdr:rowOff>
    </xdr:to>
    <xdr:sp>
      <xdr:nvSpPr>
        <xdr:cNvPr id="8" name="Text Box 9540"/>
        <xdr:cNvSpPr txBox="1"/>
      </xdr:nvSpPr>
      <xdr:spPr>
        <a:xfrm>
          <a:off x="5766435" y="80772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79375</xdr:colOff>
      <xdr:row>11</xdr:row>
      <xdr:rowOff>541655</xdr:rowOff>
    </xdr:to>
    <xdr:sp>
      <xdr:nvSpPr>
        <xdr:cNvPr id="9" name="Text Box 9540"/>
        <xdr:cNvSpPr txBox="1"/>
      </xdr:nvSpPr>
      <xdr:spPr>
        <a:xfrm>
          <a:off x="5766435" y="80772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79375</xdr:colOff>
      <xdr:row>11</xdr:row>
      <xdr:rowOff>541655</xdr:rowOff>
    </xdr:to>
    <xdr:sp>
      <xdr:nvSpPr>
        <xdr:cNvPr id="10" name="Text Box 9540"/>
        <xdr:cNvSpPr txBox="1"/>
      </xdr:nvSpPr>
      <xdr:spPr>
        <a:xfrm>
          <a:off x="5766435" y="80772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79375</xdr:colOff>
      <xdr:row>11</xdr:row>
      <xdr:rowOff>541655</xdr:rowOff>
    </xdr:to>
    <xdr:sp>
      <xdr:nvSpPr>
        <xdr:cNvPr id="11" name="Text Box 9540"/>
        <xdr:cNvSpPr txBox="1"/>
      </xdr:nvSpPr>
      <xdr:spPr>
        <a:xfrm>
          <a:off x="5766435" y="80772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79375</xdr:colOff>
      <xdr:row>11</xdr:row>
      <xdr:rowOff>541655</xdr:rowOff>
    </xdr:to>
    <xdr:sp>
      <xdr:nvSpPr>
        <xdr:cNvPr id="12" name="Text Box 9540"/>
        <xdr:cNvSpPr txBox="1"/>
      </xdr:nvSpPr>
      <xdr:spPr>
        <a:xfrm>
          <a:off x="5766435" y="80772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79375</xdr:colOff>
      <xdr:row>11</xdr:row>
      <xdr:rowOff>541655</xdr:rowOff>
    </xdr:to>
    <xdr:sp>
      <xdr:nvSpPr>
        <xdr:cNvPr id="13" name="Text Box 9540"/>
        <xdr:cNvSpPr txBox="1"/>
      </xdr:nvSpPr>
      <xdr:spPr>
        <a:xfrm>
          <a:off x="5766435" y="80772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79375</xdr:colOff>
      <xdr:row>11</xdr:row>
      <xdr:rowOff>541655</xdr:rowOff>
    </xdr:to>
    <xdr:sp>
      <xdr:nvSpPr>
        <xdr:cNvPr id="14" name="Text Box 9540"/>
        <xdr:cNvSpPr txBox="1"/>
      </xdr:nvSpPr>
      <xdr:spPr>
        <a:xfrm>
          <a:off x="5766435" y="80772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79375</xdr:colOff>
      <xdr:row>7</xdr:row>
      <xdr:rowOff>739775</xdr:rowOff>
    </xdr:to>
    <xdr:sp>
      <xdr:nvSpPr>
        <xdr:cNvPr id="15" name="Text Box 9540"/>
        <xdr:cNvSpPr txBox="1"/>
      </xdr:nvSpPr>
      <xdr:spPr>
        <a:xfrm>
          <a:off x="7116445" y="35052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79375</xdr:colOff>
      <xdr:row>7</xdr:row>
      <xdr:rowOff>739775</xdr:rowOff>
    </xdr:to>
    <xdr:sp>
      <xdr:nvSpPr>
        <xdr:cNvPr id="16" name="Text Box 9540"/>
        <xdr:cNvSpPr txBox="1"/>
      </xdr:nvSpPr>
      <xdr:spPr>
        <a:xfrm>
          <a:off x="7116445" y="35052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17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18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19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20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21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22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23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24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25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26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27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79375</xdr:colOff>
      <xdr:row>1</xdr:row>
      <xdr:rowOff>473075</xdr:rowOff>
    </xdr:to>
    <xdr:sp>
      <xdr:nvSpPr>
        <xdr:cNvPr id="28" name="Text Box 9540"/>
        <xdr:cNvSpPr txBox="1"/>
      </xdr:nvSpPr>
      <xdr:spPr>
        <a:xfrm>
          <a:off x="7116445" y="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79375</xdr:colOff>
      <xdr:row>1</xdr:row>
      <xdr:rowOff>473075</xdr:rowOff>
    </xdr:to>
    <xdr:sp>
      <xdr:nvSpPr>
        <xdr:cNvPr id="29" name="Text Box 9540"/>
        <xdr:cNvSpPr txBox="1"/>
      </xdr:nvSpPr>
      <xdr:spPr>
        <a:xfrm>
          <a:off x="7116445" y="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0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1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2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3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4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5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6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7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8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9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40" name="Text Box 9540"/>
        <xdr:cNvSpPr txBox="1"/>
      </xdr:nvSpPr>
      <xdr:spPr>
        <a:xfrm>
          <a:off x="5766435" y="35052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79375</xdr:colOff>
      <xdr:row>11</xdr:row>
      <xdr:rowOff>692150</xdr:rowOff>
    </xdr:to>
    <xdr:sp>
      <xdr:nvSpPr>
        <xdr:cNvPr id="41" name="Text Box 9540"/>
        <xdr:cNvSpPr txBox="1"/>
      </xdr:nvSpPr>
      <xdr:spPr>
        <a:xfrm>
          <a:off x="7116445" y="8077200"/>
          <a:ext cx="79375" cy="692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79375</xdr:colOff>
      <xdr:row>11</xdr:row>
      <xdr:rowOff>692150</xdr:rowOff>
    </xdr:to>
    <xdr:sp>
      <xdr:nvSpPr>
        <xdr:cNvPr id="42" name="Text Box 9540"/>
        <xdr:cNvSpPr txBox="1"/>
      </xdr:nvSpPr>
      <xdr:spPr>
        <a:xfrm>
          <a:off x="7116445" y="8077200"/>
          <a:ext cx="79375" cy="692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79375</xdr:colOff>
      <xdr:row>7</xdr:row>
      <xdr:rowOff>739775</xdr:rowOff>
    </xdr:to>
    <xdr:sp>
      <xdr:nvSpPr>
        <xdr:cNvPr id="43" name="Text Box 9540"/>
        <xdr:cNvSpPr txBox="1"/>
      </xdr:nvSpPr>
      <xdr:spPr>
        <a:xfrm>
          <a:off x="7116445" y="35052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79375</xdr:colOff>
      <xdr:row>7</xdr:row>
      <xdr:rowOff>739775</xdr:rowOff>
    </xdr:to>
    <xdr:sp>
      <xdr:nvSpPr>
        <xdr:cNvPr id="44" name="Text Box 9540"/>
        <xdr:cNvSpPr txBox="1"/>
      </xdr:nvSpPr>
      <xdr:spPr>
        <a:xfrm>
          <a:off x="7116445" y="35052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view="pageBreakPreview" zoomScale="70" zoomScaleNormal="80" workbookViewId="0">
      <pane ySplit="6" topLeftCell="A14" activePane="bottomLeft" state="frozen"/>
      <selection/>
      <selection pane="bottomLeft" activeCell="C16" sqref="C16"/>
    </sheetView>
  </sheetViews>
  <sheetFormatPr defaultColWidth="9" defaultRowHeight="14"/>
  <cols>
    <col min="1" max="1" width="3.78181818181818" style="8" customWidth="1"/>
    <col min="2" max="2" width="12.9818181818182" style="8" customWidth="1"/>
    <col min="3" max="3" width="33.3818181818182" style="8" customWidth="1"/>
    <col min="4" max="4" width="9.78181818181818" style="8" customWidth="1"/>
    <col min="5" max="5" width="10.2272727272727" style="8" customWidth="1"/>
    <col min="6" max="6" width="12.4" style="8" customWidth="1"/>
    <col min="7" max="7" width="19.3272727272727" style="8" customWidth="1"/>
    <col min="8" max="8" width="94.0818181818182" style="9" customWidth="1"/>
    <col min="9" max="9" width="16.1363636363636" style="8" customWidth="1"/>
    <col min="10" max="10" width="15.9090909090909" style="8" customWidth="1"/>
    <col min="11" max="11" width="12.9454545454545" style="10" customWidth="1"/>
    <col min="12" max="12" width="11.5818181818182" style="10" customWidth="1"/>
    <col min="13" max="13" width="11.5909090909091" style="10" customWidth="1"/>
    <col min="14" max="15" width="9.99090909090909" style="10" customWidth="1"/>
    <col min="16" max="16" width="48.6909090909091" style="11" customWidth="1"/>
    <col min="17" max="16384" width="9" style="11"/>
  </cols>
  <sheetData>
    <row r="1" ht="21" customHeight="1" spans="2:2">
      <c r="B1" s="12" t="s">
        <v>0</v>
      </c>
    </row>
    <row r="2" s="1" customFormat="1" ht="42" customHeight="1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</row>
    <row r="3" s="2" customFormat="1" ht="34" customHeight="1" spans="1:16">
      <c r="A3" s="14" t="s">
        <v>2</v>
      </c>
      <c r="B3" s="14"/>
      <c r="C3" s="14"/>
      <c r="D3" s="14"/>
      <c r="E3" s="14"/>
      <c r="F3" s="14"/>
      <c r="G3" s="15"/>
      <c r="H3" s="15"/>
      <c r="I3" s="15"/>
      <c r="J3" s="15"/>
      <c r="K3" s="26"/>
      <c r="L3" s="26"/>
      <c r="M3" s="26"/>
      <c r="N3" s="27"/>
      <c r="O3" s="27"/>
      <c r="P3" s="2" t="s">
        <v>3</v>
      </c>
    </row>
    <row r="4" s="3" customFormat="1" ht="46" customHeight="1" spans="1:16">
      <c r="A4" s="16" t="s">
        <v>4</v>
      </c>
      <c r="B4" s="16" t="s">
        <v>5</v>
      </c>
      <c r="C4" s="16" t="s">
        <v>6</v>
      </c>
      <c r="D4" s="17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28" t="s">
        <v>13</v>
      </c>
      <c r="K4" s="28" t="s">
        <v>14</v>
      </c>
      <c r="L4" s="28" t="s">
        <v>15</v>
      </c>
      <c r="M4" s="28" t="s">
        <v>16</v>
      </c>
      <c r="N4" s="29" t="s">
        <v>17</v>
      </c>
      <c r="O4" s="30"/>
      <c r="P4" s="17" t="s">
        <v>18</v>
      </c>
    </row>
    <row r="5" s="3" customFormat="1" ht="53" customHeight="1" spans="1:16">
      <c r="A5" s="16"/>
      <c r="B5" s="16"/>
      <c r="C5" s="16"/>
      <c r="D5" s="18"/>
      <c r="E5" s="16"/>
      <c r="F5" s="16"/>
      <c r="G5" s="16"/>
      <c r="H5" s="16"/>
      <c r="I5" s="16"/>
      <c r="J5" s="31"/>
      <c r="K5" s="31"/>
      <c r="L5" s="31"/>
      <c r="M5" s="31"/>
      <c r="N5" s="28" t="s">
        <v>19</v>
      </c>
      <c r="O5" s="32" t="s">
        <v>20</v>
      </c>
      <c r="P5" s="18"/>
    </row>
    <row r="6" s="3" customFormat="1" ht="53" customHeight="1" spans="1:16">
      <c r="A6" s="16"/>
      <c r="B6" s="16"/>
      <c r="C6" s="16"/>
      <c r="D6" s="18"/>
      <c r="E6" s="16"/>
      <c r="F6" s="16"/>
      <c r="G6" s="16"/>
      <c r="H6" s="16"/>
      <c r="I6" s="16"/>
      <c r="J6" s="31"/>
      <c r="K6" s="31"/>
      <c r="L6" s="31"/>
      <c r="M6" s="33"/>
      <c r="N6" s="34"/>
      <c r="O6" s="35"/>
      <c r="P6" s="36"/>
    </row>
    <row r="7" s="4" customFormat="1" ht="27" customHeight="1" spans="1:16">
      <c r="A7" s="19" t="s">
        <v>21</v>
      </c>
      <c r="B7" s="20"/>
      <c r="C7" s="20"/>
      <c r="D7" s="21"/>
      <c r="E7" s="20"/>
      <c r="F7" s="20"/>
      <c r="G7" s="20"/>
      <c r="H7" s="21"/>
      <c r="I7" s="20"/>
      <c r="J7" s="37"/>
      <c r="K7" s="38">
        <f>SUBTOTAL(109,K8:K17)</f>
        <v>37808.16</v>
      </c>
      <c r="L7" s="38">
        <f>SUBTOTAL(109,L8:L17)</f>
        <v>12902.44</v>
      </c>
      <c r="M7" s="38">
        <f>SUBTOTAL(109,M8:M17)</f>
        <v>9606</v>
      </c>
      <c r="N7" s="38">
        <f>SUBTOTAL(109,N8:N17)</f>
        <v>9098</v>
      </c>
      <c r="O7" s="38">
        <f>SUBTOTAL(109,O8:O17)</f>
        <v>508</v>
      </c>
      <c r="P7" s="39"/>
    </row>
    <row r="8" s="5" customFormat="1" ht="81" customHeight="1" spans="1:16">
      <c r="A8" s="22">
        <v>1</v>
      </c>
      <c r="B8" s="23" t="s">
        <v>22</v>
      </c>
      <c r="C8" s="23" t="s">
        <v>23</v>
      </c>
      <c r="D8" s="23" t="s">
        <v>24</v>
      </c>
      <c r="E8" s="23" t="s">
        <v>25</v>
      </c>
      <c r="F8" s="23" t="s">
        <v>26</v>
      </c>
      <c r="G8" s="23" t="s">
        <v>27</v>
      </c>
      <c r="H8" s="24" t="s">
        <v>28</v>
      </c>
      <c r="I8" s="23" t="s">
        <v>29</v>
      </c>
      <c r="J8" s="22" t="s">
        <v>30</v>
      </c>
      <c r="K8" s="40">
        <v>1200</v>
      </c>
      <c r="L8" s="40"/>
      <c r="M8" s="40">
        <f t="shared" ref="M8:M17" si="0">N8+O8</f>
        <v>1200</v>
      </c>
      <c r="N8" s="40">
        <v>1200</v>
      </c>
      <c r="O8" s="40"/>
      <c r="P8" s="23" t="s">
        <v>31</v>
      </c>
    </row>
    <row r="9" s="5" customFormat="1" ht="95" customHeight="1" spans="1:16">
      <c r="A9" s="22">
        <v>2</v>
      </c>
      <c r="B9" s="23" t="s">
        <v>32</v>
      </c>
      <c r="C9" s="23" t="s">
        <v>33</v>
      </c>
      <c r="D9" s="23" t="s">
        <v>34</v>
      </c>
      <c r="E9" s="23" t="s">
        <v>25</v>
      </c>
      <c r="F9" s="23" t="s">
        <v>35</v>
      </c>
      <c r="G9" s="23" t="s">
        <v>36</v>
      </c>
      <c r="H9" s="24" t="s">
        <v>37</v>
      </c>
      <c r="I9" s="23" t="s">
        <v>38</v>
      </c>
      <c r="J9" s="22" t="s">
        <v>39</v>
      </c>
      <c r="K9" s="40">
        <v>3778.57</v>
      </c>
      <c r="L9" s="40"/>
      <c r="M9" s="40">
        <f t="shared" si="0"/>
        <v>1174</v>
      </c>
      <c r="N9" s="41">
        <v>1174</v>
      </c>
      <c r="O9" s="41"/>
      <c r="P9" s="23" t="s">
        <v>40</v>
      </c>
    </row>
    <row r="10" s="6" customFormat="1" ht="99" customHeight="1" spans="1:16">
      <c r="A10" s="22">
        <v>3</v>
      </c>
      <c r="B10" s="23" t="s">
        <v>41</v>
      </c>
      <c r="C10" s="23" t="s">
        <v>42</v>
      </c>
      <c r="D10" s="23" t="s">
        <v>34</v>
      </c>
      <c r="E10" s="23" t="s">
        <v>25</v>
      </c>
      <c r="F10" s="23" t="s">
        <v>43</v>
      </c>
      <c r="G10" s="23" t="s">
        <v>44</v>
      </c>
      <c r="H10" s="24" t="s">
        <v>45</v>
      </c>
      <c r="I10" s="23" t="s">
        <v>29</v>
      </c>
      <c r="J10" s="23" t="s">
        <v>30</v>
      </c>
      <c r="K10" s="42">
        <v>254</v>
      </c>
      <c r="L10" s="42"/>
      <c r="M10" s="40">
        <f t="shared" si="0"/>
        <v>254</v>
      </c>
      <c r="N10" s="42"/>
      <c r="O10" s="42">
        <v>254</v>
      </c>
      <c r="P10" s="43" t="s">
        <v>46</v>
      </c>
    </row>
    <row r="11" s="6" customFormat="1" ht="85" customHeight="1" spans="1:16">
      <c r="A11" s="22">
        <v>4</v>
      </c>
      <c r="B11" s="23" t="s">
        <v>47</v>
      </c>
      <c r="C11" s="23" t="s">
        <v>48</v>
      </c>
      <c r="D11" s="23" t="s">
        <v>34</v>
      </c>
      <c r="E11" s="23" t="s">
        <v>25</v>
      </c>
      <c r="F11" s="23" t="s">
        <v>43</v>
      </c>
      <c r="G11" s="23" t="s">
        <v>44</v>
      </c>
      <c r="H11" s="24" t="s">
        <v>45</v>
      </c>
      <c r="I11" s="23" t="s">
        <v>29</v>
      </c>
      <c r="J11" s="23" t="s">
        <v>30</v>
      </c>
      <c r="K11" s="42">
        <v>254</v>
      </c>
      <c r="L11" s="42"/>
      <c r="M11" s="40">
        <f t="shared" si="0"/>
        <v>254</v>
      </c>
      <c r="N11" s="42"/>
      <c r="O11" s="42">
        <v>254</v>
      </c>
      <c r="P11" s="43" t="s">
        <v>46</v>
      </c>
    </row>
    <row r="12" s="5" customFormat="1" ht="111" customHeight="1" spans="1:16">
      <c r="A12" s="22">
        <v>5</v>
      </c>
      <c r="B12" s="23" t="s">
        <v>49</v>
      </c>
      <c r="C12" s="23" t="s">
        <v>50</v>
      </c>
      <c r="D12" s="23" t="s">
        <v>24</v>
      </c>
      <c r="E12" s="23" t="s">
        <v>25</v>
      </c>
      <c r="F12" s="23" t="s">
        <v>26</v>
      </c>
      <c r="G12" s="23" t="s">
        <v>27</v>
      </c>
      <c r="H12" s="24" t="s">
        <v>51</v>
      </c>
      <c r="I12" s="23" t="s">
        <v>52</v>
      </c>
      <c r="J12" s="22" t="s">
        <v>53</v>
      </c>
      <c r="K12" s="40">
        <v>80</v>
      </c>
      <c r="L12" s="40"/>
      <c r="M12" s="40">
        <f t="shared" si="0"/>
        <v>10</v>
      </c>
      <c r="N12" s="40">
        <v>10</v>
      </c>
      <c r="O12" s="40"/>
      <c r="P12" s="23" t="s">
        <v>54</v>
      </c>
    </row>
    <row r="13" s="5" customFormat="1" ht="87" customHeight="1" spans="1:16">
      <c r="A13" s="22">
        <v>6</v>
      </c>
      <c r="B13" s="23" t="s">
        <v>55</v>
      </c>
      <c r="C13" s="23" t="s">
        <v>56</v>
      </c>
      <c r="D13" s="23" t="s">
        <v>34</v>
      </c>
      <c r="E13" s="23" t="s">
        <v>57</v>
      </c>
      <c r="F13" s="23" t="s">
        <v>58</v>
      </c>
      <c r="G13" s="23" t="s">
        <v>59</v>
      </c>
      <c r="H13" s="24" t="s">
        <v>60</v>
      </c>
      <c r="I13" s="23" t="s">
        <v>38</v>
      </c>
      <c r="J13" s="22" t="s">
        <v>39</v>
      </c>
      <c r="K13" s="40">
        <v>5110</v>
      </c>
      <c r="L13" s="40">
        <v>2000</v>
      </c>
      <c r="M13" s="40">
        <f t="shared" si="0"/>
        <v>1304</v>
      </c>
      <c r="N13" s="41">
        <v>1304</v>
      </c>
      <c r="O13" s="41"/>
      <c r="P13" s="23" t="s">
        <v>61</v>
      </c>
    </row>
    <row r="14" s="5" customFormat="1" ht="94" customHeight="1" spans="1:16">
      <c r="A14" s="22">
        <v>7</v>
      </c>
      <c r="B14" s="23" t="s">
        <v>62</v>
      </c>
      <c r="C14" s="23" t="s">
        <v>63</v>
      </c>
      <c r="D14" s="23" t="s">
        <v>34</v>
      </c>
      <c r="E14" s="23" t="s">
        <v>25</v>
      </c>
      <c r="F14" s="23" t="s">
        <v>64</v>
      </c>
      <c r="G14" s="23" t="s">
        <v>65</v>
      </c>
      <c r="H14" s="24" t="s">
        <v>66</v>
      </c>
      <c r="I14" s="22" t="s">
        <v>67</v>
      </c>
      <c r="J14" s="40" t="s">
        <v>68</v>
      </c>
      <c r="K14" s="40">
        <v>214</v>
      </c>
      <c r="L14" s="40"/>
      <c r="M14" s="40">
        <f t="shared" si="0"/>
        <v>214</v>
      </c>
      <c r="N14" s="41">
        <v>214</v>
      </c>
      <c r="O14" s="41"/>
      <c r="P14" s="23" t="s">
        <v>69</v>
      </c>
    </row>
    <row r="15" s="5" customFormat="1" ht="157" customHeight="1" spans="1:16">
      <c r="A15" s="22">
        <v>8</v>
      </c>
      <c r="B15" s="23" t="s">
        <v>70</v>
      </c>
      <c r="C15" s="23" t="s">
        <v>71</v>
      </c>
      <c r="D15" s="23" t="s">
        <v>72</v>
      </c>
      <c r="E15" s="23" t="s">
        <v>25</v>
      </c>
      <c r="F15" s="23" t="s">
        <v>64</v>
      </c>
      <c r="G15" s="23" t="s">
        <v>73</v>
      </c>
      <c r="H15" s="24" t="s">
        <v>74</v>
      </c>
      <c r="I15" s="23" t="s">
        <v>75</v>
      </c>
      <c r="J15" s="40" t="s">
        <v>76</v>
      </c>
      <c r="K15" s="40">
        <v>2000</v>
      </c>
      <c r="L15" s="40"/>
      <c r="M15" s="40">
        <f t="shared" si="0"/>
        <v>1655</v>
      </c>
      <c r="N15" s="41">
        <v>1655</v>
      </c>
      <c r="O15" s="41"/>
      <c r="P15" s="23" t="s">
        <v>77</v>
      </c>
    </row>
    <row r="16" s="7" customFormat="1" ht="73" customHeight="1" spans="1:16">
      <c r="A16" s="22">
        <v>9</v>
      </c>
      <c r="B16" s="23" t="s">
        <v>78</v>
      </c>
      <c r="C16" s="23" t="s">
        <v>79</v>
      </c>
      <c r="D16" s="23" t="s">
        <v>72</v>
      </c>
      <c r="E16" s="23" t="s">
        <v>57</v>
      </c>
      <c r="F16" s="25" t="s">
        <v>80</v>
      </c>
      <c r="G16" s="23" t="s">
        <v>81</v>
      </c>
      <c r="H16" s="24" t="s">
        <v>82</v>
      </c>
      <c r="I16" s="23" t="s">
        <v>38</v>
      </c>
      <c r="J16" s="22" t="s">
        <v>39</v>
      </c>
      <c r="K16" s="25">
        <v>17916.59</v>
      </c>
      <c r="L16" s="23">
        <v>10902.44</v>
      </c>
      <c r="M16" s="40">
        <f t="shared" si="0"/>
        <v>3196</v>
      </c>
      <c r="N16" s="23">
        <v>3196</v>
      </c>
      <c r="O16" s="23"/>
      <c r="P16" s="44" t="s">
        <v>83</v>
      </c>
    </row>
    <row r="17" s="6" customFormat="1" ht="85" customHeight="1" spans="1:16">
      <c r="A17" s="22">
        <v>10</v>
      </c>
      <c r="B17" s="25" t="s">
        <v>84</v>
      </c>
      <c r="C17" s="23" t="s">
        <v>85</v>
      </c>
      <c r="D17" s="23" t="s">
        <v>34</v>
      </c>
      <c r="E17" s="23" t="s">
        <v>86</v>
      </c>
      <c r="F17" s="25" t="s">
        <v>87</v>
      </c>
      <c r="G17" s="23" t="s">
        <v>88</v>
      </c>
      <c r="H17" s="24" t="s">
        <v>89</v>
      </c>
      <c r="I17" s="23" t="s">
        <v>29</v>
      </c>
      <c r="J17" s="23" t="s">
        <v>30</v>
      </c>
      <c r="K17" s="25">
        <v>7001</v>
      </c>
      <c r="L17" s="42"/>
      <c r="M17" s="40">
        <f t="shared" si="0"/>
        <v>345</v>
      </c>
      <c r="N17" s="42">
        <v>345</v>
      </c>
      <c r="O17" s="42"/>
      <c r="P17" s="43" t="s">
        <v>77</v>
      </c>
    </row>
  </sheetData>
  <autoFilter ref="A7:Q17">
    <extLst/>
  </autoFilter>
  <mergeCells count="22">
    <mergeCell ref="A2:P2"/>
    <mergeCell ref="A3:F3"/>
    <mergeCell ref="H3:J3"/>
    <mergeCell ref="N3:O3"/>
    <mergeCell ref="N4:O4"/>
    <mergeCell ref="A7:J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O5:O6"/>
    <mergeCell ref="P4:P6"/>
  </mergeCells>
  <dataValidations count="3">
    <dataValidation type="list" allowBlank="1" showInputMessage="1" showErrorMessage="1" sqref="D8 D12">
      <formula1>"产业发展类,就业类,乡村建设行动类,易地搬迁后扶类,巩固拓展脱贫攻坚成果类,其他类"</formula1>
    </dataValidation>
    <dataValidation type="list" allowBlank="1" showInputMessage="1" showErrorMessage="1" sqref="E8 E9 E10 E11 E12 E13 E14 E15 E16">
      <formula1>"新建,续建,改扩建"</formula1>
    </dataValidation>
    <dataValidation type="list" allowBlank="1" showInputMessage="1" showErrorMessage="1" sqref="D9 D13 D14 D15 D16 D17 D10:D11">
      <formula1>"产业发展类,就业类,乡村建设类,易地搬迁后扶类,巩固拓展脱贫攻坚成果类,其他类"</formula1>
    </dataValidation>
  </dataValidations>
  <pageMargins left="0.590277777777778" right="0.196527777777778" top="0.393055555555556" bottom="0.393055555555556" header="0.298611111111111" footer="0.298611111111111"/>
  <pageSetup paperSize="8" scale="61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自治区1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2024-06-19T05:42:00Z</dcterms:created>
  <dcterms:modified xsi:type="dcterms:W3CDTF">2024-06-21T08:40:21Z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59FFACB2F93C4954BEAB05E224EF9EB9_11</vt:lpwstr>
  </property>
  <property fmtid="{D5CDD505-2E9C-101B-9397-08002B2CF9AE}" pid="3" name="KSOProductBuildVer">
    <vt:lpwstr>2052-12.1.0.16929</vt:lpwstr>
  </property>
</Properties>
</file>